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55" yWindow="5265" windowWidth="21630" windowHeight="3810" activeTab="2"/>
  </bookViews>
  <sheets>
    <sheet name="istruzione" sheetId="1" r:id="rId1"/>
    <sheet name="serv.sociali" sheetId="3" r:id="rId2"/>
    <sheet name="SPORT" sheetId="2" r:id="rId3"/>
    <sheet name="CULTURA" sheetId="6" r:id="rId4"/>
    <sheet name="RIEPILOGO" sheetId="5" r:id="rId5"/>
  </sheets>
  <externalReferences>
    <externalReference r:id="rId6"/>
  </externalReferences>
  <definedNames>
    <definedName name="_xlnm._FilterDatabase" localSheetId="0" hidden="1">istruzione!$A$5:$G$26</definedName>
    <definedName name="_xlnm._FilterDatabase" localSheetId="1" hidden="1">serv.sociali!$B$7:$G$25</definedName>
    <definedName name="_xlnm.Print_Area" localSheetId="3">CULTURA!$A$1:$G$16</definedName>
    <definedName name="_xlnm.Print_Area" localSheetId="0">istruzione!$A$1:$G$25</definedName>
    <definedName name="_xlnm.Print_Area" localSheetId="1">serv.sociali!$A$1:$G$24</definedName>
    <definedName name="_xlnm.Print_Area" localSheetId="2">SPORT!$A$1:$G$33</definedName>
    <definedName name="_xlnm.Print_Titles" localSheetId="3">CULTURA!$1:$8</definedName>
    <definedName name="_xlnm.Print_Titles" localSheetId="0">istruzione!$1:$6</definedName>
    <definedName name="_xlnm.Print_Titles" localSheetId="1">serv.sociali!$1:$8</definedName>
    <definedName name="_xlnm.Print_Titles" localSheetId="2">SPORT!$1:$8</definedName>
  </definedNames>
  <calcPr calcId="145621"/>
</workbook>
</file>

<file path=xl/calcChain.xml><?xml version="1.0" encoding="utf-8"?>
<calcChain xmlns="http://schemas.openxmlformats.org/spreadsheetml/2006/main">
  <c r="E29" i="1" l="1"/>
  <c r="E16" i="6"/>
  <c r="E34" i="2"/>
  <c r="E28" i="3"/>
  <c r="E27" i="3"/>
  <c r="E29" i="3" s="1"/>
  <c r="E15" i="6" l="1"/>
  <c r="E17" i="6" l="1"/>
  <c r="E33" i="2" l="1"/>
  <c r="E35" i="2" s="1"/>
  <c r="E7" i="1"/>
  <c r="C12" i="5"/>
  <c r="B12" i="5"/>
  <c r="B11" i="5"/>
  <c r="B10" i="5"/>
  <c r="B9" i="5"/>
  <c r="E94" i="2"/>
  <c r="E125" i="2"/>
  <c r="E28" i="1" l="1"/>
  <c r="C9" i="5" s="1"/>
  <c r="C11" i="5"/>
  <c r="E30" i="1" l="1"/>
  <c r="C10" i="5"/>
  <c r="C14" i="5" s="1"/>
</calcChain>
</file>

<file path=xl/sharedStrings.xml><?xml version="1.0" encoding="utf-8"?>
<sst xmlns="http://schemas.openxmlformats.org/spreadsheetml/2006/main" count="361" uniqueCount="157">
  <si>
    <t>Comune di Costa Volpino (provincia di Bergamo)</t>
  </si>
  <si>
    <t>ALBO DEI BENEFICIARI DI PROVVIDENZE DI NATURA ECONOMICA LEGGE 30 DICEMBRE 1991, N.412 ART. 22</t>
  </si>
  <si>
    <t>beneficiario</t>
  </si>
  <si>
    <t>nome</t>
  </si>
  <si>
    <t>indirizzo</t>
  </si>
  <si>
    <t>codice fiscale</t>
  </si>
  <si>
    <t>causale</t>
  </si>
  <si>
    <t>disposizione di legge</t>
  </si>
  <si>
    <t>totale</t>
  </si>
  <si>
    <t>Attività culturali ed educative</t>
  </si>
  <si>
    <t>Assistenza scolastica</t>
  </si>
  <si>
    <t>Assistenza e sicurezza sociale</t>
  </si>
  <si>
    <t>Attività sportive e ricreative del tempo libero</t>
  </si>
  <si>
    <t>settore</t>
  </si>
  <si>
    <t>TOTALE</t>
  </si>
  <si>
    <t>importo in euro</t>
  </si>
  <si>
    <t>regolam.comunale per la concess.di finanziam.e benefici economici ad enti pubblici e sogg.privati, art. 6</t>
  </si>
  <si>
    <t>ctr doni natalizi sc.materna</t>
  </si>
  <si>
    <t>Via Salita alla Chiesa</t>
  </si>
  <si>
    <t>n.d.</t>
  </si>
  <si>
    <t>ctr doni natalizi sc.elementare</t>
  </si>
  <si>
    <t xml:space="preserve"> </t>
  </si>
  <si>
    <t>L. 431/1998 e L.R. 2/2000- fondo nazionale e regionale per il sostegno all'accesso alle abitazioni in locazione</t>
  </si>
  <si>
    <t>02804070163</t>
  </si>
  <si>
    <t>L.R. 31/1980</t>
  </si>
  <si>
    <t xml:space="preserve">c/o Oratorio di Corti </t>
  </si>
  <si>
    <t>C.A.</t>
  </si>
  <si>
    <t>C.C.</t>
  </si>
  <si>
    <t>C.R.</t>
  </si>
  <si>
    <t>Q.C.</t>
  </si>
  <si>
    <t>OMISSIS</t>
  </si>
  <si>
    <t>A.G.</t>
  </si>
  <si>
    <t>R.G.</t>
  </si>
  <si>
    <t>ASS. COSTANTI E VOLONTARI</t>
  </si>
  <si>
    <t>'90032730161</t>
  </si>
  <si>
    <t>ASS. INFORMA HANDICAP</t>
  </si>
  <si>
    <t>'90022760160</t>
  </si>
  <si>
    <t>ASS. NAZIONALE ALPINI</t>
  </si>
  <si>
    <t>'02973300169</t>
  </si>
  <si>
    <t>ASS. OLTRE NOI ONLUS - SEZ.ALTO SEBINO</t>
  </si>
  <si>
    <t>'95134130160</t>
  </si>
  <si>
    <t>ASS. SENZA FILI  C/O CENTRO ANZIANI</t>
  </si>
  <si>
    <t>'90019800169</t>
  </si>
  <si>
    <t>COORDINAMENTO DEGLI ORATORI</t>
  </si>
  <si>
    <t>'99999999999</t>
  </si>
  <si>
    <t>GLI AMICI DI ONESIMO</t>
  </si>
  <si>
    <t>'96004610166</t>
  </si>
  <si>
    <t>PARROCCHIA S.STEFANO VOLPINO</t>
  </si>
  <si>
    <t>'96000560167</t>
  </si>
  <si>
    <t>H.S.</t>
  </si>
  <si>
    <t>O.P.C.E.</t>
  </si>
  <si>
    <t xml:space="preserve">Totale </t>
  </si>
  <si>
    <t>ASILO INFANTILE ANNUNCIATA BAIGUINI</t>
  </si>
  <si>
    <t>'81005660162</t>
  </si>
  <si>
    <t xml:space="preserve">ISTITUTO SCOLASTICO COMPRENSIVO "FRATELLI D'ITALIA" DI COSTA VOLPINO </t>
  </si>
  <si>
    <t>'96005650161</t>
  </si>
  <si>
    <t xml:space="preserve">PARROCCHIA S.STEFANO VOLPINO - SCUOLA INFANZIA DON M. NEGRINI </t>
  </si>
  <si>
    <t xml:space="preserve">Via Nazionale, 145 (c/o domus)           Costa Volpino </t>
  </si>
  <si>
    <t xml:space="preserve">Via Vecchio Argine, 1 Costa Volpino </t>
  </si>
  <si>
    <t xml:space="preserve">Via Rondinera, 65 Rogno </t>
  </si>
  <si>
    <t xml:space="preserve">C/O Capitanio Margherita               Via S.G. Gualberto, 6          Rogno </t>
  </si>
  <si>
    <t>Via Bertolotti, 13                      Lovere</t>
  </si>
  <si>
    <t xml:space="preserve">Via Salita della Chiesa Costa Volpino </t>
  </si>
  <si>
    <t>C.G.</t>
  </si>
  <si>
    <t>C.S.</t>
  </si>
  <si>
    <t xml:space="preserve">Via Aldo Moro, 3                            Costa Volpino </t>
  </si>
  <si>
    <t xml:space="preserve">Via Ortigara, 33                     Costa Volpino </t>
  </si>
  <si>
    <t>A.S.D. TUTTO PER GIOCO</t>
  </si>
  <si>
    <t>ARCOBALENO VOLLEY - ASS.SPORTIVA DILETTANTISTICA</t>
  </si>
  <si>
    <t>CIRCOLO NAUTICO BERSAGLIO</t>
  </si>
  <si>
    <t>G.S. ORATORI DI COSTA VOLPINO A.S.D.</t>
  </si>
  <si>
    <t>MOTO CLUB COSTA VOLPINO ASSOCIAZIONE SPORTIVA DILETTANTISTICA</t>
  </si>
  <si>
    <t>NUOVA POLISPORTIVA DILETTANTISTICA COMUNALE</t>
  </si>
  <si>
    <t>PALLAVOLO VALLECAMONICA - SEBINO ASS.SPORT.DILETT.</t>
  </si>
  <si>
    <t>02087020166</t>
  </si>
  <si>
    <t>02124810165</t>
  </si>
  <si>
    <t>TOKENS CICLI BETTONI COSTA VOLPINO A.S.D.</t>
  </si>
  <si>
    <t>03716060169</t>
  </si>
  <si>
    <t>regolam.comunale per la concess.di finanziam.e benefici economici ad enti pubblici e sogg.privati, art.6</t>
  </si>
  <si>
    <t xml:space="preserve">Via Dante, 9 Costa Volpino </t>
  </si>
  <si>
    <t xml:space="preserve">Via Torrione                  Costa Volpino </t>
  </si>
  <si>
    <t xml:space="preserve">Via G. Paglia                              Costa Volpino </t>
  </si>
  <si>
    <t xml:space="preserve">C/O Luca Agliardi             Via Nazionale, 167/A              Costa Volpino </t>
  </si>
  <si>
    <t xml:space="preserve">Via Nazionale, 145                               Costa Volpino </t>
  </si>
  <si>
    <t xml:space="preserve">Via Nazionale, 239                               Costa Volpino </t>
  </si>
  <si>
    <t xml:space="preserve">Via Nazionale, 143                               Costa Volpino </t>
  </si>
  <si>
    <t xml:space="preserve">Via Nazionale, 212                               Costa Volpino </t>
  </si>
  <si>
    <t>CORO LA PINETA</t>
  </si>
  <si>
    <t>'00989980164</t>
  </si>
  <si>
    <t>'96002700167</t>
  </si>
  <si>
    <t xml:space="preserve">Via Malpensata, 4                      Costa Volpino </t>
  </si>
  <si>
    <t>Documento informatico firmato digitalmente ai sensi del TU 445/2000 e D.Lgs.82/2005 e rispettive norme collegate, il quale sostituisce il documento cartaceo e firma autografa.</t>
  </si>
  <si>
    <t>CTR economico anno 2015</t>
  </si>
  <si>
    <t>ASS. BANCO ALIMENTARE DELLA LOMBARDIA "DANILO FOSSATI" ONLUS</t>
  </si>
  <si>
    <t>Via Papa Giovanni XXIII, 17  Muggiò</t>
  </si>
  <si>
    <t>CTR ordinario anno 2015</t>
  </si>
  <si>
    <t>B.P.</t>
  </si>
  <si>
    <t>CTR progetto riabilitativo - socializzante</t>
  </si>
  <si>
    <t>TEAM BARBLANCO A.S.D.</t>
  </si>
  <si>
    <t>'03347070165</t>
  </si>
  <si>
    <t>Porto Turistico Lovere</t>
  </si>
  <si>
    <t>02624210163</t>
  </si>
  <si>
    <t>Via Amighetti</t>
  </si>
  <si>
    <t xml:space="preserve">CORO POLIFONICO S. STEFANO </t>
  </si>
  <si>
    <t xml:space="preserve">CORPO MUSICALE DI COSTA VOLPINO </t>
  </si>
  <si>
    <t>B.G.</t>
  </si>
  <si>
    <t>B.G.M.</t>
  </si>
  <si>
    <t>B.S.</t>
  </si>
  <si>
    <t>C.L.</t>
  </si>
  <si>
    <t>F.E.</t>
  </si>
  <si>
    <t>G.R.</t>
  </si>
  <si>
    <t>Anno 2016  - quadro riassuntivo</t>
  </si>
  <si>
    <t xml:space="preserve">F.to Dott.ssa Silvia Zana </t>
  </si>
  <si>
    <t xml:space="preserve">La Reponsabile dell'Area Gestione Risorse Tributi e Commercio </t>
  </si>
  <si>
    <t>CTR per gestione negozio generi prima necessità anno 2015</t>
  </si>
  <si>
    <t>CTR attività anno 2015 (saldo)</t>
  </si>
  <si>
    <t>CTR attività anno 2016 (acconto)</t>
  </si>
  <si>
    <t>CTR ordinario anno 2016</t>
  </si>
  <si>
    <t xml:space="preserve">A.N.P.I. </t>
  </si>
  <si>
    <t>Lovere</t>
  </si>
  <si>
    <t>CTR per manifestazione XXV Aprile anno 2015</t>
  </si>
  <si>
    <t xml:space="preserve">AUSER INSIEME DI LOVERE ONLUS </t>
  </si>
  <si>
    <t>Via G.Marconi, 41 Lovere</t>
  </si>
  <si>
    <t xml:space="preserve">CENTRO ITALIANO FEMMINILE </t>
  </si>
  <si>
    <t>Via Gorizia, 7</t>
  </si>
  <si>
    <t>CTR anno 2015</t>
  </si>
  <si>
    <t>CTR gestione micronido "Spinelli" anno scolastico 2015/2016 (saldo)</t>
  </si>
  <si>
    <t>CTR straordinario gestione micronido "Spinelli" anno scolastico 2014/2015 (saldo)</t>
  </si>
  <si>
    <t>A.R.</t>
  </si>
  <si>
    <t>Omissis</t>
  </si>
  <si>
    <t>Liquidazione somme dote sport 2015/2016</t>
  </si>
  <si>
    <t>C.M.R.M.</t>
  </si>
  <si>
    <t>F.S.</t>
  </si>
  <si>
    <t>G.E.</t>
  </si>
  <si>
    <t>H.F.</t>
  </si>
  <si>
    <t>I.I.</t>
  </si>
  <si>
    <t xml:space="preserve">Via Piò, 7/C          </t>
  </si>
  <si>
    <t>01539670164</t>
  </si>
  <si>
    <t>N.S.</t>
  </si>
  <si>
    <t>PALLACANESTRO ALTO SEBINO     S.S.D. A R.L.</t>
  </si>
  <si>
    <t>CTR economico anno sportivo 2014/2015</t>
  </si>
  <si>
    <t>CTR per organizzazione manifestazione "Tappa dei laghi - IV tappa Giro d'Italia Femminile"</t>
  </si>
  <si>
    <t>ASS. AQUILA (ASSOCIAZIONE CULTURALE DELLA COMUNITA' ALBANESE)</t>
  </si>
  <si>
    <t>Via Aurora, 7</t>
  </si>
  <si>
    <t>CTR diritto allo studio A.S. 2015/2016</t>
  </si>
  <si>
    <t>Borse di studio scuola secondaria di II grado anno scolastico 2014/2015</t>
  </si>
  <si>
    <t>CTR per la Sezione Primavera saldo a.s. 215/2016 - acconto a.s. 2016/2017</t>
  </si>
  <si>
    <t>Acconto ctr a.s. 2016/2017 attività complementari, trasp.aggiuntivi e life skills</t>
  </si>
  <si>
    <t xml:space="preserve">Acconto ctr a.s. 2016/2017 acquisto materiale facile consumo </t>
  </si>
  <si>
    <t>Acconto ctr a.s. 2016/2017 acquisto materiale facile consumo scuola dell'infanzia</t>
  </si>
  <si>
    <t xml:space="preserve">Acconto ctr a.s. 2016/2017 P.O.F. scuola dell'infanzia </t>
  </si>
  <si>
    <t>Acconto ctr a.s. 2016/2017 P.O.F. scuole primarie</t>
  </si>
  <si>
    <t>Acconto ctr a.s. 2016/2017 P.O.F. scuola secondaria I grado</t>
  </si>
  <si>
    <t>Acconto ctr a.s. 2016/2017 spese per materiale vario</t>
  </si>
  <si>
    <t xml:space="preserve">CTR diritto allo studio a.s. 2015/2016 scuola dell'infanzia Don M. Negrini </t>
  </si>
  <si>
    <t xml:space="preserve"> n. 36 del 31 agosto 2015</t>
  </si>
  <si>
    <t>D.G.R. 3731 del 19 giugno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</si>
</sst>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410]\ * #,##0.00_-;\-[$€-410]\ * #,##0.00_-;_-[$€-410]\ * &quot;-&quot;??_-;_-@_-"/>
  </numFmts>
  <fonts count="24" x14ac:knownFonts="1">
    <font>
      <sz val="10"/>
      <name val="Arial"/>
    </font>
    <font>
      <sz val="10"/>
      <name val="Arial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sz val="9"/>
      <name val="Arial"/>
    </font>
    <font>
      <sz val="10"/>
      <name val="Bookman Old Style"/>
      <family val="1"/>
    </font>
    <font>
      <sz val="10"/>
      <name val="Arial"/>
      <family val="2"/>
    </font>
    <font>
      <b/>
      <sz val="10"/>
      <name val="Bookman Old Style"/>
      <family val="1"/>
    </font>
    <font>
      <sz val="12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i/>
      <sz val="13"/>
      <name val="Arial"/>
      <family val="2"/>
    </font>
    <font>
      <b/>
      <i/>
      <sz val="10"/>
      <color indexed="10"/>
      <name val="Arial"/>
      <family val="2"/>
    </font>
    <font>
      <sz val="11"/>
      <name val="Arial"/>
      <family val="2"/>
    </font>
    <font>
      <b/>
      <i/>
      <sz val="9"/>
      <color indexed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11" fillId="0" borderId="0" xfId="0" applyFont="1" applyAlignment="1"/>
    <xf numFmtId="0" fontId="12" fillId="0" borderId="0" xfId="0" applyFont="1" applyAlignme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Border="1" applyAlignment="1">
      <alignment vertical="center"/>
    </xf>
    <xf numFmtId="0" fontId="14" fillId="0" borderId="0" xfId="0" applyFo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15" fillId="0" borderId="0" xfId="0" applyFont="1" applyAlignment="1"/>
    <xf numFmtId="0" fontId="15" fillId="0" borderId="0" xfId="0" applyFont="1" applyAlignment="1">
      <alignment wrapText="1"/>
    </xf>
    <xf numFmtId="0" fontId="1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3" fontId="13" fillId="2" borderId="2" xfId="0" applyNumberFormat="1" applyFont="1" applyFill="1" applyBorder="1" applyAlignment="1">
      <alignment horizontal="center" vertical="center"/>
    </xf>
    <xf numFmtId="44" fontId="15" fillId="0" borderId="0" xfId="0" applyNumberFormat="1" applyFont="1" applyAlignment="1"/>
    <xf numFmtId="44" fontId="12" fillId="0" borderId="0" xfId="0" applyNumberFormat="1" applyFont="1" applyAlignment="1"/>
    <xf numFmtId="44" fontId="14" fillId="0" borderId="0" xfId="0" applyNumberFormat="1" applyFont="1" applyAlignment="1"/>
    <xf numFmtId="44" fontId="11" fillId="0" borderId="0" xfId="0" applyNumberFormat="1" applyFont="1" applyAlignment="1"/>
    <xf numFmtId="0" fontId="15" fillId="0" borderId="0" xfId="0" applyNumberFormat="1" applyFont="1" applyAlignment="1"/>
    <xf numFmtId="0" fontId="12" fillId="0" borderId="0" xfId="0" applyNumberFormat="1" applyFont="1" applyAlignment="1"/>
    <xf numFmtId="0" fontId="14" fillId="0" borderId="0" xfId="0" applyNumberFormat="1" applyFont="1" applyAlignment="1"/>
    <xf numFmtId="0" fontId="11" fillId="0" borderId="0" xfId="0" applyNumberFormat="1" applyFont="1" applyAlignment="1"/>
    <xf numFmtId="0" fontId="3" fillId="0" borderId="0" xfId="0" applyNumberFormat="1" applyFont="1" applyAlignment="1">
      <alignment horizontal="center" vertical="center"/>
    </xf>
    <xf numFmtId="44" fontId="14" fillId="0" borderId="0" xfId="0" applyNumberFormat="1" applyFont="1"/>
    <xf numFmtId="44" fontId="2" fillId="0" borderId="0" xfId="0" applyNumberFormat="1" applyFont="1"/>
    <xf numFmtId="44" fontId="5" fillId="0" borderId="0" xfId="0" applyNumberFormat="1" applyFont="1" applyBorder="1" applyAlignment="1">
      <alignment vertical="top" wrapText="1"/>
    </xf>
    <xf numFmtId="44" fontId="7" fillId="0" borderId="0" xfId="0" applyNumberFormat="1" applyFont="1" applyBorder="1" applyAlignment="1">
      <alignment vertical="top" wrapText="1"/>
    </xf>
    <xf numFmtId="44" fontId="6" fillId="0" borderId="0" xfId="0" applyNumberFormat="1" applyFont="1" applyBorder="1"/>
    <xf numFmtId="44" fontId="0" fillId="0" borderId="0" xfId="0" applyNumberFormat="1" applyBorder="1"/>
    <xf numFmtId="44" fontId="0" fillId="0" borderId="0" xfId="0" applyNumberFormat="1"/>
    <xf numFmtId="44" fontId="11" fillId="0" borderId="3" xfId="0" applyNumberFormat="1" applyFont="1" applyBorder="1" applyAlignment="1">
      <alignment horizontal="center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44" fontId="8" fillId="0" borderId="0" xfId="0" applyNumberFormat="1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/>
    <xf numFmtId="0" fontId="14" fillId="0" borderId="0" xfId="0" applyFont="1" applyFill="1" applyBorder="1" applyAlignment="1"/>
    <xf numFmtId="0" fontId="11" fillId="0" borderId="0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4" fontId="8" fillId="0" borderId="0" xfId="0" applyNumberFormat="1" applyFont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4" borderId="0" xfId="0" applyFont="1" applyFill="1" applyAlignment="1"/>
    <xf numFmtId="0" fontId="0" fillId="0" borderId="0" xfId="0" applyAlignment="1"/>
    <xf numFmtId="44" fontId="11" fillId="0" borderId="13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4" fontId="5" fillId="0" borderId="0" xfId="0" applyNumberFormat="1" applyFont="1" applyBorder="1" applyAlignment="1">
      <alignment vertical="top" wrapText="1"/>
    </xf>
    <xf numFmtId="164" fontId="5" fillId="0" borderId="0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vertical="top" wrapText="1"/>
    </xf>
    <xf numFmtId="164" fontId="9" fillId="0" borderId="0" xfId="0" applyNumberFormat="1" applyFont="1" applyBorder="1" applyAlignment="1">
      <alignment vertical="top" wrapText="1"/>
    </xf>
    <xf numFmtId="164" fontId="6" fillId="0" borderId="0" xfId="0" applyNumberFormat="1" applyFont="1" applyBorder="1"/>
    <xf numFmtId="164" fontId="0" fillId="0" borderId="0" xfId="0" applyNumberFormat="1" applyBorder="1"/>
    <xf numFmtId="164" fontId="13" fillId="2" borderId="14" xfId="0" applyNumberFormat="1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vertical="top" wrapText="1"/>
    </xf>
    <xf numFmtId="164" fontId="8" fillId="0" borderId="0" xfId="0" applyNumberFormat="1" applyFont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11" fillId="0" borderId="0" xfId="0" applyFont="1"/>
    <xf numFmtId="44" fontId="11" fillId="0" borderId="0" xfId="0" applyNumberFormat="1" applyFont="1"/>
    <xf numFmtId="0" fontId="3" fillId="3" borderId="1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3" fillId="3" borderId="12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164" fontId="12" fillId="5" borderId="10" xfId="0" applyNumberFormat="1" applyFont="1" applyFill="1" applyBorder="1" applyAlignment="1">
      <alignment vertical="center"/>
    </xf>
    <xf numFmtId="44" fontId="12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43" fontId="0" fillId="4" borderId="6" xfId="2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3" fontId="0" fillId="4" borderId="17" xfId="2" applyFont="1" applyFill="1" applyBorder="1" applyAlignment="1">
      <alignment horizontal="center" vertical="center"/>
    </xf>
    <xf numFmtId="3" fontId="13" fillId="2" borderId="18" xfId="0" applyNumberFormat="1" applyFont="1" applyFill="1" applyBorder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5" fillId="4" borderId="0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164" fontId="23" fillId="0" borderId="0" xfId="0" applyNumberFormat="1" applyFont="1" applyBorder="1" applyAlignment="1">
      <alignment vertical="top" wrapText="1"/>
    </xf>
    <xf numFmtId="0" fontId="3" fillId="4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3" fontId="12" fillId="4" borderId="6" xfId="2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49" fontId="12" fillId="4" borderId="6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0" borderId="6" xfId="0" quotePrefix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44" fontId="15" fillId="0" borderId="0" xfId="4" applyFont="1" applyFill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0" fontId="18" fillId="0" borderId="8" xfId="0" applyFont="1" applyFill="1" applyBorder="1" applyAlignment="1">
      <alignment horizontal="center"/>
    </xf>
    <xf numFmtId="44" fontId="14" fillId="0" borderId="0" xfId="4" applyFont="1" applyFill="1" applyBorder="1" applyAlignment="1">
      <alignment horizontal="center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/>
    </xf>
    <xf numFmtId="44" fontId="11" fillId="0" borderId="0" xfId="4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4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44" fontId="12" fillId="0" borderId="0" xfId="4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4" fontId="12" fillId="0" borderId="10" xfId="4" applyFont="1" applyFill="1" applyBorder="1" applyAlignment="1">
      <alignment horizontal="center" vertical="center"/>
    </xf>
    <xf numFmtId="43" fontId="12" fillId="0" borderId="6" xfId="2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4" fontId="3" fillId="0" borderId="6" xfId="4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 wrapText="1"/>
    </xf>
    <xf numFmtId="44" fontId="3" fillId="3" borderId="8" xfId="0" applyNumberFormat="1" applyFont="1" applyFill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5" fillId="0" borderId="0" xfId="0" applyNumberFormat="1" applyFont="1" applyBorder="1" applyAlignment="1">
      <alignment horizontal="center" vertical="top"/>
    </xf>
    <xf numFmtId="0" fontId="0" fillId="0" borderId="0" xfId="0" applyAlignment="1"/>
    <xf numFmtId="0" fontId="22" fillId="0" borderId="0" xfId="0" applyFont="1" applyAlignment="1">
      <alignment horizontal="center" vertical="center" wrapText="1"/>
    </xf>
  </cellXfs>
  <cellStyles count="5">
    <cellStyle name="Euro" xfId="1"/>
    <cellStyle name="Migliaia" xfId="2" builtinId="3"/>
    <cellStyle name="Normale" xfId="0" builtinId="0"/>
    <cellStyle name="Normale 2" xfId="3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923925</xdr:colOff>
      <xdr:row>7</xdr:row>
      <xdr:rowOff>0</xdr:rowOff>
    </xdr:from>
    <xdr:to>
      <xdr:col>1</xdr:col>
      <xdr:colOff>1000125</xdr:colOff>
      <xdr:row>7</xdr:row>
      <xdr:rowOff>200025</xdr:rowOff>
    </xdr:to>
    <xdr:sp macro="" textlink="">
      <xdr:nvSpPr>
        <xdr:cNvPr id="1221" name="Text Box 7"/>
        <xdr:cNvSpPr txBox="1">
          <a:spLocks noChangeArrowheads="1"/>
        </xdr:cNvSpPr>
      </xdr:nvSpPr>
      <xdr:spPr bwMode="auto">
        <a:xfrm>
          <a:off x="1190625" y="275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22</xdr:row>
          <xdr:rowOff>38100</xdr:rowOff>
        </xdr:from>
        <xdr:to>
          <xdr:col>1</xdr:col>
          <xdr:colOff>1152525</xdr:colOff>
          <xdr:row>25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bo_beneficiari_anno_2016_gener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 "/>
      <sheetName val="Sociale "/>
      <sheetName val="istruzione "/>
      <sheetName val="sport"/>
      <sheetName val="cultura"/>
      <sheetName val="Foglio1"/>
    </sheetNames>
    <sheetDataSet>
      <sheetData sheetId="0"/>
      <sheetData sheetId="1">
        <row r="19">
          <cell r="F19">
            <v>28110.309999999998</v>
          </cell>
        </row>
      </sheetData>
      <sheetData sheetId="2">
        <row r="23">
          <cell r="F23">
            <v>65394.75</v>
          </cell>
        </row>
      </sheetData>
      <sheetData sheetId="3">
        <row r="26">
          <cell r="F26">
            <v>22320</v>
          </cell>
        </row>
      </sheetData>
      <sheetData sheetId="4">
        <row r="7">
          <cell r="F7">
            <v>9300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05"/>
  <sheetViews>
    <sheetView topLeftCell="A7" zoomScaleNormal="100" workbookViewId="0">
      <selection activeCell="B15" sqref="B15"/>
    </sheetView>
  </sheetViews>
  <sheetFormatPr defaultColWidth="12.7109375" defaultRowHeight="12" x14ac:dyDescent="0.2"/>
  <cols>
    <col min="1" max="1" width="4" style="52" bestFit="1" customWidth="1"/>
    <col min="2" max="2" width="28.42578125" style="52" customWidth="1"/>
    <col min="3" max="3" width="22.42578125" style="52" customWidth="1"/>
    <col min="4" max="4" width="19.140625" style="169" customWidth="1"/>
    <col min="5" max="5" width="14.5703125" style="165" customWidth="1"/>
    <col min="6" max="6" width="26.5703125" style="51" customWidth="1"/>
    <col min="7" max="7" width="20.7109375" style="52" customWidth="1"/>
    <col min="8" max="16384" width="12.7109375" style="52"/>
  </cols>
  <sheetData>
    <row r="1" spans="1:7" s="63" customFormat="1" ht="12.75" x14ac:dyDescent="0.2">
      <c r="B1" s="63" t="s">
        <v>0</v>
      </c>
      <c r="D1" s="156"/>
      <c r="E1" s="157"/>
      <c r="F1" s="158"/>
    </row>
    <row r="2" spans="1:7" s="65" customFormat="1" ht="16.5" x14ac:dyDescent="0.25">
      <c r="A2" s="64" t="s">
        <v>1</v>
      </c>
      <c r="B2" s="64"/>
      <c r="C2" s="64"/>
      <c r="D2" s="159"/>
      <c r="E2" s="160"/>
      <c r="F2" s="161"/>
      <c r="G2" s="64"/>
    </row>
    <row r="3" spans="1:7" s="65" customFormat="1" ht="15" x14ac:dyDescent="0.2">
      <c r="B3" s="65" t="s">
        <v>10</v>
      </c>
      <c r="D3" s="162"/>
      <c r="E3" s="163"/>
      <c r="F3" s="161"/>
    </row>
    <row r="4" spans="1:7" x14ac:dyDescent="0.2">
      <c r="D4" s="164"/>
    </row>
    <row r="5" spans="1:7" s="166" customFormat="1" ht="15.75" x14ac:dyDescent="0.2">
      <c r="A5" s="66"/>
      <c r="B5" s="176" t="s">
        <v>2</v>
      </c>
      <c r="C5" s="177"/>
      <c r="D5" s="178" t="s">
        <v>5</v>
      </c>
      <c r="E5" s="180" t="s">
        <v>15</v>
      </c>
      <c r="F5" s="175" t="s">
        <v>6</v>
      </c>
      <c r="G5" s="175" t="s">
        <v>7</v>
      </c>
    </row>
    <row r="6" spans="1:7" s="166" customFormat="1" ht="15.75" x14ac:dyDescent="0.2">
      <c r="A6" s="66"/>
      <c r="B6" s="66" t="s">
        <v>3</v>
      </c>
      <c r="C6" s="66" t="s">
        <v>4</v>
      </c>
      <c r="D6" s="179"/>
      <c r="E6" s="180"/>
      <c r="F6" s="175"/>
      <c r="G6" s="175"/>
    </row>
    <row r="7" spans="1:7" s="168" customFormat="1" ht="24" x14ac:dyDescent="0.2">
      <c r="A7" s="121">
        <v>1</v>
      </c>
      <c r="B7" s="112" t="s">
        <v>52</v>
      </c>
      <c r="C7" s="112" t="s">
        <v>66</v>
      </c>
      <c r="D7" s="121" t="s">
        <v>53</v>
      </c>
      <c r="E7" s="174">
        <f>8125+8125</f>
        <v>16250</v>
      </c>
      <c r="F7" s="112" t="s">
        <v>144</v>
      </c>
      <c r="G7" s="155" t="s">
        <v>24</v>
      </c>
    </row>
    <row r="8" spans="1:7" s="168" customFormat="1" ht="36" x14ac:dyDescent="0.2">
      <c r="A8" s="121">
        <v>2</v>
      </c>
      <c r="B8" s="112" t="s">
        <v>105</v>
      </c>
      <c r="C8" s="121" t="s">
        <v>30</v>
      </c>
      <c r="D8" s="121" t="s">
        <v>30</v>
      </c>
      <c r="E8" s="174">
        <v>260</v>
      </c>
      <c r="F8" s="112" t="s">
        <v>145</v>
      </c>
      <c r="G8" s="155" t="s">
        <v>24</v>
      </c>
    </row>
    <row r="9" spans="1:7" s="168" customFormat="1" ht="36" x14ac:dyDescent="0.2">
      <c r="A9" s="167">
        <v>3</v>
      </c>
      <c r="B9" s="112" t="s">
        <v>106</v>
      </c>
      <c r="C9" s="121" t="s">
        <v>30</v>
      </c>
      <c r="D9" s="121" t="s">
        <v>30</v>
      </c>
      <c r="E9" s="174">
        <v>260</v>
      </c>
      <c r="F9" s="112" t="s">
        <v>145</v>
      </c>
      <c r="G9" s="155" t="s">
        <v>24</v>
      </c>
    </row>
    <row r="10" spans="1:7" s="168" customFormat="1" ht="36" x14ac:dyDescent="0.2">
      <c r="A10" s="167">
        <v>4</v>
      </c>
      <c r="B10" s="112" t="s">
        <v>105</v>
      </c>
      <c r="C10" s="121" t="s">
        <v>30</v>
      </c>
      <c r="D10" s="121" t="s">
        <v>30</v>
      </c>
      <c r="E10" s="174">
        <v>260</v>
      </c>
      <c r="F10" s="112" t="s">
        <v>145</v>
      </c>
      <c r="G10" s="155" t="s">
        <v>24</v>
      </c>
    </row>
    <row r="11" spans="1:7" s="168" customFormat="1" ht="36" x14ac:dyDescent="0.2">
      <c r="A11" s="167">
        <v>5</v>
      </c>
      <c r="B11" s="112" t="s">
        <v>107</v>
      </c>
      <c r="C11" s="121" t="s">
        <v>30</v>
      </c>
      <c r="D11" s="121" t="s">
        <v>30</v>
      </c>
      <c r="E11" s="174">
        <v>260</v>
      </c>
      <c r="F11" s="112" t="s">
        <v>145</v>
      </c>
      <c r="G11" s="155" t="s">
        <v>24</v>
      </c>
    </row>
    <row r="12" spans="1:7" s="168" customFormat="1" ht="36" x14ac:dyDescent="0.2">
      <c r="A12" s="167">
        <v>6</v>
      </c>
      <c r="B12" s="112" t="s">
        <v>108</v>
      </c>
      <c r="C12" s="121" t="s">
        <v>30</v>
      </c>
      <c r="D12" s="121" t="s">
        <v>30</v>
      </c>
      <c r="E12" s="174">
        <v>260</v>
      </c>
      <c r="F12" s="112" t="s">
        <v>145</v>
      </c>
      <c r="G12" s="155" t="s">
        <v>24</v>
      </c>
    </row>
    <row r="13" spans="1:7" s="168" customFormat="1" ht="36" x14ac:dyDescent="0.2">
      <c r="A13" s="167">
        <v>7</v>
      </c>
      <c r="B13" s="112" t="s">
        <v>27</v>
      </c>
      <c r="C13" s="121" t="s">
        <v>30</v>
      </c>
      <c r="D13" s="121" t="s">
        <v>30</v>
      </c>
      <c r="E13" s="174">
        <v>260</v>
      </c>
      <c r="F13" s="112" t="s">
        <v>145</v>
      </c>
      <c r="G13" s="155" t="s">
        <v>24</v>
      </c>
    </row>
    <row r="14" spans="1:7" s="168" customFormat="1" ht="36" x14ac:dyDescent="0.2">
      <c r="A14" s="167">
        <v>8</v>
      </c>
      <c r="B14" s="112" t="s">
        <v>26</v>
      </c>
      <c r="C14" s="121" t="s">
        <v>30</v>
      </c>
      <c r="D14" s="121" t="s">
        <v>30</v>
      </c>
      <c r="E14" s="174">
        <v>260</v>
      </c>
      <c r="F14" s="112" t="s">
        <v>145</v>
      </c>
      <c r="G14" s="155" t="s">
        <v>24</v>
      </c>
    </row>
    <row r="15" spans="1:7" s="168" customFormat="1" ht="36" x14ac:dyDescent="0.2">
      <c r="A15" s="167">
        <v>9</v>
      </c>
      <c r="B15" s="112" t="s">
        <v>63</v>
      </c>
      <c r="C15" s="121" t="s">
        <v>30</v>
      </c>
      <c r="D15" s="121" t="s">
        <v>30</v>
      </c>
      <c r="E15" s="174">
        <v>260</v>
      </c>
      <c r="F15" s="112" t="s">
        <v>145</v>
      </c>
      <c r="G15" s="155" t="s">
        <v>24</v>
      </c>
    </row>
    <row r="16" spans="1:7" s="168" customFormat="1" ht="36" x14ac:dyDescent="0.2">
      <c r="A16" s="167">
        <v>10</v>
      </c>
      <c r="B16" s="112" t="s">
        <v>64</v>
      </c>
      <c r="C16" s="121" t="s">
        <v>30</v>
      </c>
      <c r="D16" s="121" t="s">
        <v>30</v>
      </c>
      <c r="E16" s="174">
        <v>260</v>
      </c>
      <c r="F16" s="112" t="s">
        <v>145</v>
      </c>
      <c r="G16" s="155" t="s">
        <v>24</v>
      </c>
    </row>
    <row r="17" spans="1:7" s="168" customFormat="1" ht="36" x14ac:dyDescent="0.2">
      <c r="A17" s="167">
        <v>11</v>
      </c>
      <c r="B17" s="112" t="s">
        <v>109</v>
      </c>
      <c r="C17" s="121" t="s">
        <v>30</v>
      </c>
      <c r="D17" s="121" t="s">
        <v>30</v>
      </c>
      <c r="E17" s="174">
        <v>260</v>
      </c>
      <c r="F17" s="112" t="s">
        <v>145</v>
      </c>
      <c r="G17" s="155" t="s">
        <v>24</v>
      </c>
    </row>
    <row r="18" spans="1:7" s="168" customFormat="1" ht="36" x14ac:dyDescent="0.2">
      <c r="A18" s="167">
        <v>12</v>
      </c>
      <c r="B18" s="112" t="s">
        <v>54</v>
      </c>
      <c r="C18" s="112" t="s">
        <v>65</v>
      </c>
      <c r="D18" s="121" t="s">
        <v>55</v>
      </c>
      <c r="E18" s="174">
        <v>14444.75</v>
      </c>
      <c r="F18" s="112" t="s">
        <v>146</v>
      </c>
      <c r="G18" s="155" t="s">
        <v>24</v>
      </c>
    </row>
    <row r="19" spans="1:7" s="168" customFormat="1" ht="36" x14ac:dyDescent="0.2">
      <c r="A19" s="167">
        <v>13</v>
      </c>
      <c r="B19" s="112" t="s">
        <v>54</v>
      </c>
      <c r="C19" s="112" t="s">
        <v>65</v>
      </c>
      <c r="D19" s="121" t="s">
        <v>55</v>
      </c>
      <c r="E19" s="174">
        <v>3100</v>
      </c>
      <c r="F19" s="112" t="s">
        <v>147</v>
      </c>
      <c r="G19" s="155" t="s">
        <v>24</v>
      </c>
    </row>
    <row r="20" spans="1:7" s="168" customFormat="1" ht="36" x14ac:dyDescent="0.2">
      <c r="A20" s="167">
        <v>14</v>
      </c>
      <c r="B20" s="112" t="s">
        <v>54</v>
      </c>
      <c r="C20" s="112" t="s">
        <v>65</v>
      </c>
      <c r="D20" s="121" t="s">
        <v>55</v>
      </c>
      <c r="E20" s="174">
        <v>4000</v>
      </c>
      <c r="F20" s="112" t="s">
        <v>148</v>
      </c>
      <c r="G20" s="155" t="s">
        <v>24</v>
      </c>
    </row>
    <row r="21" spans="1:7" s="168" customFormat="1" ht="36" x14ac:dyDescent="0.2">
      <c r="A21" s="167">
        <v>15</v>
      </c>
      <c r="B21" s="112" t="s">
        <v>54</v>
      </c>
      <c r="C21" s="112" t="s">
        <v>65</v>
      </c>
      <c r="D21" s="121" t="s">
        <v>55</v>
      </c>
      <c r="E21" s="174">
        <v>2000</v>
      </c>
      <c r="F21" s="112" t="s">
        <v>149</v>
      </c>
      <c r="G21" s="155" t="s">
        <v>24</v>
      </c>
    </row>
    <row r="22" spans="1:7" s="168" customFormat="1" ht="36" x14ac:dyDescent="0.2">
      <c r="A22" s="167">
        <v>16</v>
      </c>
      <c r="B22" s="112" t="s">
        <v>54</v>
      </c>
      <c r="C22" s="112" t="s">
        <v>65</v>
      </c>
      <c r="D22" s="121" t="s">
        <v>55</v>
      </c>
      <c r="E22" s="174">
        <v>500</v>
      </c>
      <c r="F22" s="112" t="s">
        <v>150</v>
      </c>
      <c r="G22" s="155" t="s">
        <v>24</v>
      </c>
    </row>
    <row r="23" spans="1:7" s="168" customFormat="1" ht="36" x14ac:dyDescent="0.2">
      <c r="A23" s="167">
        <v>17</v>
      </c>
      <c r="B23" s="112" t="s">
        <v>54</v>
      </c>
      <c r="C23" s="112" t="s">
        <v>65</v>
      </c>
      <c r="D23" s="121" t="s">
        <v>55</v>
      </c>
      <c r="E23" s="174">
        <v>1500</v>
      </c>
      <c r="F23" s="112" t="s">
        <v>151</v>
      </c>
      <c r="G23" s="155" t="s">
        <v>24</v>
      </c>
    </row>
    <row r="24" spans="1:7" s="168" customFormat="1" ht="36" x14ac:dyDescent="0.2">
      <c r="A24" s="167">
        <v>18</v>
      </c>
      <c r="B24" s="112" t="s">
        <v>54</v>
      </c>
      <c r="C24" s="112" t="s">
        <v>65</v>
      </c>
      <c r="D24" s="121" t="s">
        <v>55</v>
      </c>
      <c r="E24" s="174">
        <v>750</v>
      </c>
      <c r="F24" s="112" t="s">
        <v>152</v>
      </c>
      <c r="G24" s="155" t="s">
        <v>24</v>
      </c>
    </row>
    <row r="25" spans="1:7" s="168" customFormat="1" ht="36" x14ac:dyDescent="0.2">
      <c r="A25" s="167">
        <v>19</v>
      </c>
      <c r="B25" s="112" t="s">
        <v>54</v>
      </c>
      <c r="C25" s="112" t="s">
        <v>65</v>
      </c>
      <c r="D25" s="121" t="s">
        <v>55</v>
      </c>
      <c r="E25" s="174">
        <v>4000</v>
      </c>
      <c r="F25" s="112" t="s">
        <v>153</v>
      </c>
      <c r="G25" s="155" t="s">
        <v>24</v>
      </c>
    </row>
    <row r="26" spans="1:7" s="168" customFormat="1" ht="36" x14ac:dyDescent="0.2">
      <c r="A26" s="167">
        <v>20</v>
      </c>
      <c r="B26" s="112" t="s">
        <v>56</v>
      </c>
      <c r="C26" s="112" t="s">
        <v>62</v>
      </c>
      <c r="D26" s="121" t="s">
        <v>48</v>
      </c>
      <c r="E26" s="174">
        <v>16250</v>
      </c>
      <c r="F26" s="112" t="s">
        <v>154</v>
      </c>
      <c r="G26" s="155" t="s">
        <v>24</v>
      </c>
    </row>
    <row r="27" spans="1:7" s="168" customFormat="1" ht="12.75" thickBot="1" x14ac:dyDescent="0.25">
      <c r="B27" s="170"/>
      <c r="E27" s="171"/>
      <c r="F27" s="170"/>
    </row>
    <row r="28" spans="1:7" s="168" customFormat="1" ht="12.75" thickBot="1" x14ac:dyDescent="0.25">
      <c r="B28" s="170"/>
      <c r="D28" s="172" t="s">
        <v>51</v>
      </c>
      <c r="E28" s="173">
        <f>SUM(E7:E27)</f>
        <v>65394.75</v>
      </c>
      <c r="F28" s="170"/>
    </row>
    <row r="29" spans="1:7" s="168" customFormat="1" x14ac:dyDescent="0.2">
      <c r="B29" s="170"/>
      <c r="E29" s="171">
        <f>'[1]istruzione '!$F$23</f>
        <v>65394.75</v>
      </c>
      <c r="F29" s="170"/>
    </row>
    <row r="30" spans="1:7" s="168" customFormat="1" x14ac:dyDescent="0.2">
      <c r="B30" s="170"/>
      <c r="E30" s="171">
        <f>E28-E29</f>
        <v>0</v>
      </c>
      <c r="F30" s="170"/>
    </row>
    <row r="31" spans="1:7" s="168" customFormat="1" x14ac:dyDescent="0.2">
      <c r="B31" s="170"/>
      <c r="E31" s="171"/>
      <c r="F31" s="170"/>
    </row>
    <row r="32" spans="1:7" s="168" customFormat="1" x14ac:dyDescent="0.2">
      <c r="B32" s="170"/>
      <c r="E32" s="171"/>
      <c r="F32" s="170"/>
    </row>
    <row r="33" spans="2:6" s="168" customFormat="1" x14ac:dyDescent="0.2">
      <c r="B33" s="170"/>
      <c r="E33" s="171"/>
      <c r="F33" s="170"/>
    </row>
    <row r="34" spans="2:6" s="168" customFormat="1" x14ac:dyDescent="0.2">
      <c r="B34" s="170"/>
      <c r="E34" s="171"/>
      <c r="F34" s="170"/>
    </row>
    <row r="35" spans="2:6" s="168" customFormat="1" x14ac:dyDescent="0.2">
      <c r="B35" s="170"/>
      <c r="E35" s="171"/>
      <c r="F35" s="170"/>
    </row>
    <row r="36" spans="2:6" s="168" customFormat="1" x14ac:dyDescent="0.2">
      <c r="B36" s="170"/>
      <c r="E36" s="171"/>
      <c r="F36" s="170"/>
    </row>
    <row r="37" spans="2:6" s="168" customFormat="1" x14ac:dyDescent="0.2">
      <c r="B37" s="170"/>
      <c r="E37" s="171"/>
      <c r="F37" s="170"/>
    </row>
    <row r="38" spans="2:6" s="168" customFormat="1" x14ac:dyDescent="0.2">
      <c r="B38" s="170"/>
      <c r="E38" s="171"/>
      <c r="F38" s="170"/>
    </row>
    <row r="39" spans="2:6" s="168" customFormat="1" x14ac:dyDescent="0.2">
      <c r="B39" s="170"/>
      <c r="E39" s="171"/>
      <c r="F39" s="170"/>
    </row>
    <row r="40" spans="2:6" s="168" customFormat="1" x14ac:dyDescent="0.2">
      <c r="B40" s="170"/>
      <c r="E40" s="171"/>
      <c r="F40" s="170"/>
    </row>
    <row r="41" spans="2:6" s="168" customFormat="1" x14ac:dyDescent="0.2">
      <c r="B41" s="170"/>
      <c r="E41" s="171"/>
      <c r="F41" s="170"/>
    </row>
    <row r="42" spans="2:6" s="168" customFormat="1" x14ac:dyDescent="0.2">
      <c r="B42" s="170"/>
      <c r="E42" s="171"/>
      <c r="F42" s="170"/>
    </row>
    <row r="43" spans="2:6" s="168" customFormat="1" x14ac:dyDescent="0.2">
      <c r="B43" s="170"/>
      <c r="E43" s="171"/>
      <c r="F43" s="170"/>
    </row>
    <row r="44" spans="2:6" s="168" customFormat="1" x14ac:dyDescent="0.2">
      <c r="B44" s="170"/>
      <c r="E44" s="171"/>
      <c r="F44" s="170"/>
    </row>
    <row r="45" spans="2:6" s="168" customFormat="1" x14ac:dyDescent="0.2">
      <c r="B45" s="170"/>
      <c r="E45" s="171"/>
      <c r="F45" s="170"/>
    </row>
    <row r="46" spans="2:6" s="168" customFormat="1" x14ac:dyDescent="0.2">
      <c r="B46" s="170"/>
      <c r="E46" s="171"/>
      <c r="F46" s="170"/>
    </row>
    <row r="47" spans="2:6" s="168" customFormat="1" x14ac:dyDescent="0.2">
      <c r="B47" s="170"/>
      <c r="E47" s="171"/>
      <c r="F47" s="170"/>
    </row>
    <row r="48" spans="2:6" s="168" customFormat="1" x14ac:dyDescent="0.2">
      <c r="B48" s="170"/>
      <c r="E48" s="171"/>
      <c r="F48" s="170"/>
    </row>
    <row r="49" spans="2:6" s="168" customFormat="1" x14ac:dyDescent="0.2">
      <c r="B49" s="170"/>
      <c r="E49" s="171"/>
      <c r="F49" s="170"/>
    </row>
    <row r="50" spans="2:6" s="168" customFormat="1" x14ac:dyDescent="0.2">
      <c r="B50" s="170"/>
      <c r="E50" s="171"/>
      <c r="F50" s="170"/>
    </row>
    <row r="51" spans="2:6" s="168" customFormat="1" x14ac:dyDescent="0.2">
      <c r="B51" s="170"/>
      <c r="E51" s="171"/>
      <c r="F51" s="170"/>
    </row>
    <row r="52" spans="2:6" s="168" customFormat="1" x14ac:dyDescent="0.2">
      <c r="B52" s="170"/>
      <c r="E52" s="171"/>
      <c r="F52" s="170"/>
    </row>
    <row r="53" spans="2:6" s="168" customFormat="1" x14ac:dyDescent="0.2">
      <c r="B53" s="170"/>
      <c r="E53" s="171"/>
      <c r="F53" s="170"/>
    </row>
    <row r="54" spans="2:6" s="168" customFormat="1" x14ac:dyDescent="0.2">
      <c r="B54" s="170"/>
      <c r="E54" s="171"/>
      <c r="F54" s="170"/>
    </row>
    <row r="55" spans="2:6" s="168" customFormat="1" x14ac:dyDescent="0.2">
      <c r="B55" s="170"/>
      <c r="E55" s="171"/>
      <c r="F55" s="170"/>
    </row>
    <row r="56" spans="2:6" s="168" customFormat="1" x14ac:dyDescent="0.2">
      <c r="B56" s="170"/>
      <c r="E56" s="171"/>
      <c r="F56" s="170"/>
    </row>
    <row r="57" spans="2:6" s="168" customFormat="1" x14ac:dyDescent="0.2">
      <c r="B57" s="170"/>
      <c r="E57" s="171"/>
      <c r="F57" s="170"/>
    </row>
    <row r="58" spans="2:6" s="168" customFormat="1" x14ac:dyDescent="0.2">
      <c r="B58" s="170"/>
      <c r="E58" s="171"/>
      <c r="F58" s="170"/>
    </row>
    <row r="59" spans="2:6" s="168" customFormat="1" x14ac:dyDescent="0.2">
      <c r="B59" s="170"/>
      <c r="E59" s="171"/>
      <c r="F59" s="170"/>
    </row>
    <row r="60" spans="2:6" s="168" customFormat="1" x14ac:dyDescent="0.2">
      <c r="B60" s="170"/>
      <c r="E60" s="171"/>
      <c r="F60" s="170"/>
    </row>
    <row r="61" spans="2:6" s="168" customFormat="1" x14ac:dyDescent="0.2">
      <c r="B61" s="170"/>
      <c r="E61" s="171"/>
      <c r="F61" s="170"/>
    </row>
    <row r="62" spans="2:6" s="168" customFormat="1" x14ac:dyDescent="0.2">
      <c r="B62" s="170"/>
      <c r="E62" s="171"/>
      <c r="F62" s="170"/>
    </row>
    <row r="63" spans="2:6" s="168" customFormat="1" x14ac:dyDescent="0.2">
      <c r="B63" s="170"/>
      <c r="E63" s="171"/>
      <c r="F63" s="170"/>
    </row>
    <row r="64" spans="2:6" s="168" customFormat="1" x14ac:dyDescent="0.2">
      <c r="B64" s="170"/>
      <c r="E64" s="171"/>
      <c r="F64" s="170"/>
    </row>
    <row r="65" spans="2:6" s="168" customFormat="1" x14ac:dyDescent="0.2">
      <c r="B65" s="170"/>
      <c r="E65" s="171"/>
      <c r="F65" s="170"/>
    </row>
    <row r="66" spans="2:6" s="168" customFormat="1" x14ac:dyDescent="0.2">
      <c r="B66" s="170"/>
      <c r="E66" s="171"/>
      <c r="F66" s="170"/>
    </row>
    <row r="67" spans="2:6" s="168" customFormat="1" x14ac:dyDescent="0.2">
      <c r="B67" s="170"/>
      <c r="E67" s="171"/>
      <c r="F67" s="170"/>
    </row>
    <row r="68" spans="2:6" s="168" customFormat="1" x14ac:dyDescent="0.2">
      <c r="B68" s="170"/>
      <c r="E68" s="171"/>
      <c r="F68" s="170"/>
    </row>
    <row r="69" spans="2:6" s="168" customFormat="1" x14ac:dyDescent="0.2">
      <c r="B69" s="170"/>
      <c r="E69" s="171"/>
      <c r="F69" s="170"/>
    </row>
    <row r="70" spans="2:6" s="168" customFormat="1" x14ac:dyDescent="0.2">
      <c r="B70" s="170"/>
      <c r="E70" s="171"/>
      <c r="F70" s="170"/>
    </row>
    <row r="71" spans="2:6" s="168" customFormat="1" x14ac:dyDescent="0.2">
      <c r="B71" s="170"/>
      <c r="E71" s="171"/>
      <c r="F71" s="170"/>
    </row>
    <row r="72" spans="2:6" s="168" customFormat="1" x14ac:dyDescent="0.2">
      <c r="B72" s="170"/>
      <c r="E72" s="171"/>
      <c r="F72" s="170"/>
    </row>
    <row r="73" spans="2:6" s="168" customFormat="1" x14ac:dyDescent="0.2">
      <c r="B73" s="170"/>
      <c r="E73" s="171"/>
      <c r="F73" s="170"/>
    </row>
    <row r="74" spans="2:6" s="168" customFormat="1" x14ac:dyDescent="0.2">
      <c r="B74" s="170"/>
      <c r="E74" s="171"/>
      <c r="F74" s="170"/>
    </row>
    <row r="75" spans="2:6" s="168" customFormat="1" x14ac:dyDescent="0.2">
      <c r="B75" s="170"/>
      <c r="E75" s="171"/>
      <c r="F75" s="170"/>
    </row>
    <row r="76" spans="2:6" s="168" customFormat="1" x14ac:dyDescent="0.2">
      <c r="B76" s="170"/>
      <c r="E76" s="171"/>
      <c r="F76" s="170"/>
    </row>
    <row r="77" spans="2:6" s="168" customFormat="1" x14ac:dyDescent="0.2">
      <c r="B77" s="170"/>
      <c r="E77" s="171"/>
      <c r="F77" s="170"/>
    </row>
    <row r="78" spans="2:6" s="168" customFormat="1" x14ac:dyDescent="0.2">
      <c r="B78" s="170"/>
      <c r="E78" s="171"/>
      <c r="F78" s="170"/>
    </row>
    <row r="79" spans="2:6" s="168" customFormat="1" x14ac:dyDescent="0.2">
      <c r="B79" s="170"/>
      <c r="E79" s="171"/>
      <c r="F79" s="170"/>
    </row>
    <row r="80" spans="2:6" s="168" customFormat="1" x14ac:dyDescent="0.2">
      <c r="B80" s="170"/>
      <c r="E80" s="171"/>
      <c r="F80" s="170"/>
    </row>
    <row r="81" spans="2:6" s="168" customFormat="1" x14ac:dyDescent="0.2">
      <c r="B81" s="170"/>
      <c r="E81" s="171"/>
      <c r="F81" s="170"/>
    </row>
    <row r="82" spans="2:6" s="168" customFormat="1" x14ac:dyDescent="0.2">
      <c r="B82" s="170"/>
      <c r="E82" s="171"/>
      <c r="F82" s="170"/>
    </row>
    <row r="83" spans="2:6" s="168" customFormat="1" x14ac:dyDescent="0.2">
      <c r="B83" s="170"/>
      <c r="E83" s="171"/>
      <c r="F83" s="170"/>
    </row>
    <row r="84" spans="2:6" s="168" customFormat="1" x14ac:dyDescent="0.2">
      <c r="B84" s="170"/>
      <c r="E84" s="171"/>
      <c r="F84" s="170"/>
    </row>
    <row r="85" spans="2:6" s="168" customFormat="1" x14ac:dyDescent="0.2">
      <c r="E85" s="171"/>
      <c r="F85" s="170"/>
    </row>
    <row r="86" spans="2:6" s="168" customFormat="1" x14ac:dyDescent="0.2">
      <c r="E86" s="171"/>
      <c r="F86" s="170"/>
    </row>
    <row r="87" spans="2:6" s="168" customFormat="1" x14ac:dyDescent="0.2">
      <c r="E87" s="171"/>
      <c r="F87" s="170"/>
    </row>
    <row r="88" spans="2:6" s="168" customFormat="1" x14ac:dyDescent="0.2">
      <c r="E88" s="171"/>
      <c r="F88" s="170"/>
    </row>
    <row r="89" spans="2:6" s="168" customFormat="1" x14ac:dyDescent="0.2">
      <c r="E89" s="171"/>
      <c r="F89" s="170"/>
    </row>
    <row r="90" spans="2:6" s="168" customFormat="1" x14ac:dyDescent="0.2">
      <c r="E90" s="171"/>
      <c r="F90" s="170"/>
    </row>
    <row r="91" spans="2:6" s="168" customFormat="1" x14ac:dyDescent="0.2">
      <c r="E91" s="171"/>
      <c r="F91" s="170"/>
    </row>
    <row r="92" spans="2:6" s="168" customFormat="1" x14ac:dyDescent="0.2">
      <c r="E92" s="171"/>
      <c r="F92" s="170"/>
    </row>
    <row r="93" spans="2:6" s="168" customFormat="1" x14ac:dyDescent="0.2">
      <c r="E93" s="171"/>
      <c r="F93" s="170"/>
    </row>
    <row r="94" spans="2:6" s="168" customFormat="1" x14ac:dyDescent="0.2">
      <c r="E94" s="171"/>
      <c r="F94" s="170"/>
    </row>
    <row r="95" spans="2:6" s="168" customFormat="1" x14ac:dyDescent="0.2">
      <c r="E95" s="171"/>
      <c r="F95" s="170"/>
    </row>
    <row r="96" spans="2:6" s="168" customFormat="1" x14ac:dyDescent="0.2">
      <c r="E96" s="171"/>
      <c r="F96" s="170"/>
    </row>
    <row r="97" spans="5:6" s="168" customFormat="1" x14ac:dyDescent="0.2">
      <c r="E97" s="171"/>
      <c r="F97" s="170"/>
    </row>
    <row r="98" spans="5:6" s="168" customFormat="1" x14ac:dyDescent="0.2">
      <c r="E98" s="171"/>
      <c r="F98" s="170"/>
    </row>
    <row r="99" spans="5:6" s="168" customFormat="1" x14ac:dyDescent="0.2">
      <c r="E99" s="171"/>
      <c r="F99" s="170"/>
    </row>
    <row r="100" spans="5:6" s="168" customFormat="1" x14ac:dyDescent="0.2">
      <c r="E100" s="171"/>
      <c r="F100" s="170"/>
    </row>
    <row r="101" spans="5:6" s="168" customFormat="1" x14ac:dyDescent="0.2">
      <c r="E101" s="171"/>
      <c r="F101" s="170"/>
    </row>
    <row r="102" spans="5:6" s="168" customFormat="1" x14ac:dyDescent="0.2">
      <c r="E102" s="171"/>
      <c r="F102" s="170"/>
    </row>
    <row r="103" spans="5:6" s="168" customFormat="1" x14ac:dyDescent="0.2">
      <c r="E103" s="171"/>
      <c r="F103" s="170"/>
    </row>
    <row r="104" spans="5:6" s="168" customFormat="1" x14ac:dyDescent="0.2">
      <c r="E104" s="171"/>
      <c r="F104" s="170"/>
    </row>
    <row r="105" spans="5:6" s="168" customFormat="1" x14ac:dyDescent="0.2">
      <c r="E105" s="171"/>
      <c r="F105" s="170"/>
    </row>
  </sheetData>
  <autoFilter ref="A5:G26">
    <filterColumn colId="1" showButton="0"/>
  </autoFilter>
  <mergeCells count="5">
    <mergeCell ref="G5:G6"/>
    <mergeCell ref="B5:C5"/>
    <mergeCell ref="D5:D6"/>
    <mergeCell ref="E5:E6"/>
    <mergeCell ref="F5:F6"/>
  </mergeCells>
  <phoneticPr fontId="0" type="noConversion"/>
  <printOptions horizontalCentered="1"/>
  <pageMargins left="0" right="0" top="0" bottom="0.31496062992125984" header="0" footer="0"/>
  <pageSetup paperSize="9" orientation="landscape" horizontalDpi="300" verticalDpi="300" r:id="rId1"/>
  <headerFooter scaleWithDoc="0"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G70"/>
  <sheetViews>
    <sheetView topLeftCell="A16" zoomScaleNormal="100" workbookViewId="0">
      <selection activeCell="B45" sqref="B45"/>
    </sheetView>
  </sheetViews>
  <sheetFormatPr defaultColWidth="12.7109375" defaultRowHeight="12.75" x14ac:dyDescent="0.2"/>
  <cols>
    <col min="1" max="1" width="4.140625" style="70" customWidth="1"/>
    <col min="2" max="2" width="41.28515625" style="71" customWidth="1"/>
    <col min="3" max="3" width="19.140625" style="72" customWidth="1"/>
    <col min="4" max="4" width="20.85546875" style="73" bestFit="1" customWidth="1"/>
    <col min="5" max="5" width="14.5703125" style="74" customWidth="1"/>
    <col min="6" max="6" width="22.7109375" style="71" customWidth="1"/>
    <col min="7" max="7" width="20.7109375" style="71" customWidth="1"/>
    <col min="8" max="16384" width="12.7109375" style="72"/>
  </cols>
  <sheetData>
    <row r="1" spans="1:7" s="21" customFormat="1" x14ac:dyDescent="0.2">
      <c r="A1" s="31"/>
      <c r="B1" s="21" t="s">
        <v>0</v>
      </c>
      <c r="D1" s="53"/>
      <c r="E1" s="27"/>
      <c r="F1" s="22"/>
    </row>
    <row r="2" spans="1:7" s="13" customFormat="1" ht="12" x14ac:dyDescent="0.2">
      <c r="A2" s="32"/>
      <c r="D2" s="54"/>
      <c r="E2" s="28"/>
      <c r="F2" s="15"/>
    </row>
    <row r="3" spans="1:7" s="12" customFormat="1" ht="16.5" x14ac:dyDescent="0.25">
      <c r="A3" s="33" t="s">
        <v>1</v>
      </c>
      <c r="B3" s="18"/>
      <c r="C3" s="18"/>
      <c r="D3" s="55"/>
      <c r="E3" s="29"/>
      <c r="F3" s="19"/>
      <c r="G3" s="18"/>
    </row>
    <row r="4" spans="1:7" s="12" customFormat="1" ht="15" x14ac:dyDescent="0.2">
      <c r="A4" s="34"/>
      <c r="D4" s="56"/>
      <c r="E4" s="30"/>
      <c r="F4" s="14"/>
    </row>
    <row r="5" spans="1:7" s="12" customFormat="1" ht="15" x14ac:dyDescent="0.2">
      <c r="A5" s="34"/>
      <c r="B5" s="12" t="s">
        <v>11</v>
      </c>
      <c r="D5" s="56"/>
      <c r="E5" s="30"/>
      <c r="F5" s="14"/>
    </row>
    <row r="7" spans="1:7" s="2" customFormat="1" ht="15.75" x14ac:dyDescent="0.2">
      <c r="A7" s="35"/>
      <c r="B7" s="185" t="s">
        <v>2</v>
      </c>
      <c r="C7" s="186"/>
      <c r="D7" s="185" t="s">
        <v>5</v>
      </c>
      <c r="E7" s="181" t="s">
        <v>15</v>
      </c>
      <c r="F7" s="68" t="s">
        <v>6</v>
      </c>
      <c r="G7" s="183" t="s">
        <v>7</v>
      </c>
    </row>
    <row r="8" spans="1:7" s="2" customFormat="1" ht="15.75" x14ac:dyDescent="0.2">
      <c r="A8" s="35"/>
      <c r="B8" s="97" t="s">
        <v>3</v>
      </c>
      <c r="C8" s="94" t="s">
        <v>4</v>
      </c>
      <c r="D8" s="187"/>
      <c r="E8" s="182"/>
      <c r="F8" s="97"/>
      <c r="G8" s="184"/>
    </row>
    <row r="9" spans="1:7" s="75" customFormat="1" ht="72" x14ac:dyDescent="0.2">
      <c r="A9" s="95">
        <v>1</v>
      </c>
      <c r="B9" s="102" t="s">
        <v>31</v>
      </c>
      <c r="C9" s="95" t="s">
        <v>30</v>
      </c>
      <c r="D9" s="95" t="s">
        <v>30</v>
      </c>
      <c r="E9" s="104">
        <v>2800</v>
      </c>
      <c r="F9" s="102" t="s">
        <v>114</v>
      </c>
      <c r="G9" s="105" t="s">
        <v>16</v>
      </c>
    </row>
    <row r="10" spans="1:7" s="75" customFormat="1" ht="72" x14ac:dyDescent="0.2">
      <c r="A10" s="95">
        <v>2</v>
      </c>
      <c r="B10" s="102" t="s">
        <v>93</v>
      </c>
      <c r="C10" s="101" t="s">
        <v>94</v>
      </c>
      <c r="D10" s="103">
        <v>97075370151</v>
      </c>
      <c r="E10" s="104">
        <v>1000</v>
      </c>
      <c r="F10" s="102" t="s">
        <v>92</v>
      </c>
      <c r="G10" s="105" t="s">
        <v>16</v>
      </c>
    </row>
    <row r="11" spans="1:7" s="76" customFormat="1" ht="72" x14ac:dyDescent="0.2">
      <c r="A11" s="95">
        <v>3</v>
      </c>
      <c r="B11" s="102" t="s">
        <v>33</v>
      </c>
      <c r="C11" s="101" t="s">
        <v>57</v>
      </c>
      <c r="D11" s="103" t="s">
        <v>34</v>
      </c>
      <c r="E11" s="104">
        <v>2560.31</v>
      </c>
      <c r="F11" s="102" t="s">
        <v>115</v>
      </c>
      <c r="G11" s="105" t="s">
        <v>16</v>
      </c>
    </row>
    <row r="12" spans="1:7" s="76" customFormat="1" ht="72" x14ac:dyDescent="0.2">
      <c r="A12" s="95">
        <v>4</v>
      </c>
      <c r="B12" s="102" t="s">
        <v>33</v>
      </c>
      <c r="C12" s="101" t="s">
        <v>57</v>
      </c>
      <c r="D12" s="103" t="s">
        <v>34</v>
      </c>
      <c r="E12" s="104">
        <v>3800</v>
      </c>
      <c r="F12" s="102" t="s">
        <v>116</v>
      </c>
      <c r="G12" s="105" t="s">
        <v>16</v>
      </c>
    </row>
    <row r="13" spans="1:7" s="76" customFormat="1" ht="72" x14ac:dyDescent="0.2">
      <c r="A13" s="95">
        <v>5</v>
      </c>
      <c r="B13" s="102" t="s">
        <v>35</v>
      </c>
      <c r="C13" s="101" t="s">
        <v>59</v>
      </c>
      <c r="D13" s="103" t="s">
        <v>36</v>
      </c>
      <c r="E13" s="104">
        <v>400</v>
      </c>
      <c r="F13" s="102" t="s">
        <v>95</v>
      </c>
      <c r="G13" s="105" t="s">
        <v>16</v>
      </c>
    </row>
    <row r="14" spans="1:7" s="76" customFormat="1" ht="72" x14ac:dyDescent="0.2">
      <c r="A14" s="95">
        <v>6</v>
      </c>
      <c r="B14" s="102" t="s">
        <v>37</v>
      </c>
      <c r="C14" s="100" t="s">
        <v>58</v>
      </c>
      <c r="D14" s="103" t="s">
        <v>38</v>
      </c>
      <c r="E14" s="104">
        <v>5000</v>
      </c>
      <c r="F14" s="102" t="s">
        <v>117</v>
      </c>
      <c r="G14" s="105" t="s">
        <v>16</v>
      </c>
    </row>
    <row r="15" spans="1:7" s="76" customFormat="1" ht="72" x14ac:dyDescent="0.2">
      <c r="A15" s="95">
        <v>7</v>
      </c>
      <c r="B15" s="102" t="s">
        <v>118</v>
      </c>
      <c r="C15" s="100" t="s">
        <v>119</v>
      </c>
      <c r="D15" s="103"/>
      <c r="E15" s="104">
        <v>100</v>
      </c>
      <c r="F15" s="102" t="s">
        <v>120</v>
      </c>
      <c r="G15" s="105" t="s">
        <v>16</v>
      </c>
    </row>
    <row r="16" spans="1:7" s="76" customFormat="1" ht="72" x14ac:dyDescent="0.2">
      <c r="A16" s="95">
        <v>8</v>
      </c>
      <c r="B16" s="102" t="s">
        <v>39</v>
      </c>
      <c r="C16" s="101" t="s">
        <v>60</v>
      </c>
      <c r="D16" s="103" t="s">
        <v>40</v>
      </c>
      <c r="E16" s="104">
        <v>400</v>
      </c>
      <c r="F16" s="102" t="s">
        <v>92</v>
      </c>
      <c r="G16" s="105" t="s">
        <v>16</v>
      </c>
    </row>
    <row r="17" spans="1:7" s="76" customFormat="1" ht="72" x14ac:dyDescent="0.2">
      <c r="A17" s="95">
        <v>9</v>
      </c>
      <c r="B17" s="102" t="s">
        <v>41</v>
      </c>
      <c r="C17" s="100" t="s">
        <v>61</v>
      </c>
      <c r="D17" s="103" t="s">
        <v>42</v>
      </c>
      <c r="E17" s="104">
        <v>400</v>
      </c>
      <c r="F17" s="102" t="s">
        <v>92</v>
      </c>
      <c r="G17" s="105" t="s">
        <v>16</v>
      </c>
    </row>
    <row r="18" spans="1:7" s="75" customFormat="1" ht="72" x14ac:dyDescent="0.2">
      <c r="A18" s="95">
        <v>10</v>
      </c>
      <c r="B18" s="102" t="s">
        <v>121</v>
      </c>
      <c r="C18" s="100" t="s">
        <v>122</v>
      </c>
      <c r="D18" s="103">
        <v>96003630165</v>
      </c>
      <c r="E18" s="104">
        <v>300</v>
      </c>
      <c r="F18" s="102" t="s">
        <v>92</v>
      </c>
      <c r="G18" s="105" t="s">
        <v>16</v>
      </c>
    </row>
    <row r="19" spans="1:7" s="75" customFormat="1" ht="72" x14ac:dyDescent="0.2">
      <c r="A19" s="95">
        <v>11</v>
      </c>
      <c r="B19" s="101" t="s">
        <v>96</v>
      </c>
      <c r="C19" s="95" t="s">
        <v>30</v>
      </c>
      <c r="D19" s="95" t="s">
        <v>30</v>
      </c>
      <c r="E19" s="104">
        <v>300</v>
      </c>
      <c r="F19" s="102" t="s">
        <v>97</v>
      </c>
      <c r="G19" s="105" t="s">
        <v>16</v>
      </c>
    </row>
    <row r="20" spans="1:7" s="75" customFormat="1" ht="72" x14ac:dyDescent="0.2">
      <c r="A20" s="95">
        <v>12</v>
      </c>
      <c r="B20" s="101" t="s">
        <v>123</v>
      </c>
      <c r="C20" s="95" t="s">
        <v>124</v>
      </c>
      <c r="D20" s="95">
        <v>96000910164</v>
      </c>
      <c r="E20" s="104">
        <v>600</v>
      </c>
      <c r="F20" s="102" t="s">
        <v>92</v>
      </c>
      <c r="G20" s="105" t="s">
        <v>22</v>
      </c>
    </row>
    <row r="21" spans="1:7" s="75" customFormat="1" ht="72" x14ac:dyDescent="0.2">
      <c r="A21" s="95">
        <v>13</v>
      </c>
      <c r="B21" s="102" t="s">
        <v>43</v>
      </c>
      <c r="C21" s="105" t="s">
        <v>25</v>
      </c>
      <c r="D21" s="103" t="s">
        <v>44</v>
      </c>
      <c r="E21" s="104">
        <v>2500</v>
      </c>
      <c r="F21" s="102" t="s">
        <v>116</v>
      </c>
      <c r="G21" s="105" t="s">
        <v>16</v>
      </c>
    </row>
    <row r="22" spans="1:7" s="75" customFormat="1" ht="72.75" thickBot="1" x14ac:dyDescent="0.25">
      <c r="A22" s="95">
        <v>14</v>
      </c>
      <c r="B22" s="102" t="s">
        <v>45</v>
      </c>
      <c r="C22" s="103"/>
      <c r="D22" s="103" t="s">
        <v>46</v>
      </c>
      <c r="E22" s="104">
        <v>400</v>
      </c>
      <c r="F22" s="102" t="s">
        <v>125</v>
      </c>
      <c r="G22" s="106" t="s">
        <v>16</v>
      </c>
    </row>
    <row r="23" spans="1:7" s="75" customFormat="1" ht="72.75" thickBot="1" x14ac:dyDescent="0.25">
      <c r="A23" s="95">
        <v>15</v>
      </c>
      <c r="B23" s="107" t="s">
        <v>47</v>
      </c>
      <c r="C23" s="105" t="s">
        <v>62</v>
      </c>
      <c r="D23" s="103">
        <v>96000560167</v>
      </c>
      <c r="E23" s="108">
        <v>5400</v>
      </c>
      <c r="F23" s="122" t="s">
        <v>126</v>
      </c>
      <c r="G23" s="105" t="s">
        <v>16</v>
      </c>
    </row>
    <row r="24" spans="1:7" s="75" customFormat="1" ht="72" x14ac:dyDescent="0.2">
      <c r="A24" s="95">
        <v>16</v>
      </c>
      <c r="B24" s="107" t="s">
        <v>47</v>
      </c>
      <c r="C24" s="105" t="s">
        <v>62</v>
      </c>
      <c r="D24" s="103">
        <v>96000560167</v>
      </c>
      <c r="E24" s="108">
        <v>2150</v>
      </c>
      <c r="F24" s="122" t="s">
        <v>127</v>
      </c>
      <c r="G24" s="105" t="s">
        <v>16</v>
      </c>
    </row>
    <row r="25" spans="1:7" x14ac:dyDescent="0.2">
      <c r="A25" s="95"/>
      <c r="B25" s="101"/>
      <c r="C25" s="95"/>
      <c r="D25" s="95"/>
      <c r="E25" s="104"/>
      <c r="F25" s="102"/>
      <c r="G25" s="105"/>
    </row>
    <row r="26" spans="1:7" ht="16.5" thickBot="1" x14ac:dyDescent="0.25">
      <c r="A26" s="35"/>
      <c r="E26" s="91"/>
    </row>
    <row r="27" spans="1:7" ht="16.5" thickBot="1" x14ac:dyDescent="0.25">
      <c r="A27" s="35"/>
      <c r="D27" s="98" t="s">
        <v>51</v>
      </c>
      <c r="E27" s="99">
        <f>SUM(E9:E26)</f>
        <v>28110.309999999998</v>
      </c>
    </row>
    <row r="28" spans="1:7" ht="15.75" x14ac:dyDescent="0.2">
      <c r="A28" s="35"/>
      <c r="E28" s="146">
        <f>'[1]Sociale '!$F$19</f>
        <v>28110.309999999998</v>
      </c>
    </row>
    <row r="29" spans="1:7" ht="15.75" x14ac:dyDescent="0.2">
      <c r="A29" s="35"/>
      <c r="E29" s="146">
        <f>E27-E28</f>
        <v>0</v>
      </c>
    </row>
    <row r="30" spans="1:7" ht="15.75" x14ac:dyDescent="0.2">
      <c r="A30" s="35"/>
      <c r="E30" s="90"/>
    </row>
    <row r="31" spans="1:7" ht="15.75" x14ac:dyDescent="0.2">
      <c r="A31" s="35"/>
      <c r="E31" s="90"/>
    </row>
    <row r="32" spans="1:7" ht="15.75" x14ac:dyDescent="0.2">
      <c r="A32" s="35"/>
      <c r="E32" s="90"/>
    </row>
    <row r="33" spans="1:5" ht="15.75" x14ac:dyDescent="0.2">
      <c r="A33" s="35"/>
      <c r="E33" s="90"/>
    </row>
    <row r="34" spans="1:5" ht="15.75" x14ac:dyDescent="0.2">
      <c r="A34" s="35"/>
      <c r="E34" s="90"/>
    </row>
    <row r="35" spans="1:5" ht="15.75" x14ac:dyDescent="0.2">
      <c r="A35" s="35"/>
      <c r="E35" s="90"/>
    </row>
    <row r="36" spans="1:5" ht="15.75" x14ac:dyDescent="0.2">
      <c r="A36" s="35"/>
      <c r="E36" s="90"/>
    </row>
    <row r="37" spans="1:5" ht="15.75" x14ac:dyDescent="0.2">
      <c r="A37" s="35"/>
      <c r="E37" s="90"/>
    </row>
    <row r="38" spans="1:5" ht="15.75" x14ac:dyDescent="0.2">
      <c r="A38" s="35"/>
      <c r="E38" s="90"/>
    </row>
    <row r="39" spans="1:5" ht="15.75" x14ac:dyDescent="0.2">
      <c r="A39" s="35"/>
      <c r="E39" s="90"/>
    </row>
    <row r="40" spans="1:5" ht="15.75" x14ac:dyDescent="0.2">
      <c r="A40" s="35"/>
      <c r="E40" s="90"/>
    </row>
    <row r="41" spans="1:5" ht="15.75" x14ac:dyDescent="0.2">
      <c r="A41" s="35"/>
      <c r="E41" s="90"/>
    </row>
    <row r="42" spans="1:5" ht="15.75" x14ac:dyDescent="0.2">
      <c r="A42" s="35"/>
      <c r="E42" s="90"/>
    </row>
    <row r="43" spans="1:5" ht="15.75" x14ac:dyDescent="0.2">
      <c r="A43" s="35"/>
      <c r="E43" s="90"/>
    </row>
    <row r="44" spans="1:5" ht="15.75" x14ac:dyDescent="0.2">
      <c r="A44" s="35"/>
      <c r="E44" s="90"/>
    </row>
    <row r="45" spans="1:5" ht="15.75" x14ac:dyDescent="0.2">
      <c r="A45" s="35"/>
      <c r="E45" s="90"/>
    </row>
    <row r="46" spans="1:5" ht="15.75" x14ac:dyDescent="0.2">
      <c r="A46" s="35"/>
      <c r="E46" s="90"/>
    </row>
    <row r="47" spans="1:5" ht="15.75" x14ac:dyDescent="0.2">
      <c r="A47" s="35"/>
      <c r="E47" s="90"/>
    </row>
    <row r="48" spans="1:5" ht="15.75" x14ac:dyDescent="0.2">
      <c r="A48" s="35"/>
      <c r="E48" s="90"/>
    </row>
    <row r="49" spans="1:5" ht="15.75" x14ac:dyDescent="0.2">
      <c r="A49" s="35"/>
      <c r="E49" s="90"/>
    </row>
    <row r="50" spans="1:5" ht="15.75" x14ac:dyDescent="0.2">
      <c r="A50" s="35"/>
      <c r="E50" s="90"/>
    </row>
    <row r="51" spans="1:5" ht="15.75" x14ac:dyDescent="0.2">
      <c r="A51" s="35"/>
      <c r="E51" s="90"/>
    </row>
    <row r="52" spans="1:5" ht="15.75" x14ac:dyDescent="0.2">
      <c r="A52" s="35"/>
      <c r="E52" s="90"/>
    </row>
    <row r="53" spans="1:5" ht="15.75" x14ac:dyDescent="0.2">
      <c r="A53" s="35"/>
      <c r="E53" s="90"/>
    </row>
    <row r="54" spans="1:5" ht="15.75" x14ac:dyDescent="0.2">
      <c r="A54" s="35"/>
      <c r="E54" s="90"/>
    </row>
    <row r="55" spans="1:5" ht="15.75" x14ac:dyDescent="0.2">
      <c r="A55" s="35"/>
      <c r="E55" s="90"/>
    </row>
    <row r="56" spans="1:5" ht="15.75" x14ac:dyDescent="0.2">
      <c r="A56" s="35"/>
      <c r="E56" s="90"/>
    </row>
    <row r="57" spans="1:5" ht="15.75" x14ac:dyDescent="0.2">
      <c r="A57" s="35"/>
      <c r="E57" s="90"/>
    </row>
    <row r="58" spans="1:5" ht="15.75" x14ac:dyDescent="0.2">
      <c r="A58" s="35"/>
      <c r="E58" s="90"/>
    </row>
    <row r="59" spans="1:5" ht="15.75" x14ac:dyDescent="0.2">
      <c r="A59" s="35"/>
      <c r="E59" s="90"/>
    </row>
    <row r="60" spans="1:5" ht="15.75" x14ac:dyDescent="0.2">
      <c r="A60" s="35"/>
      <c r="E60" s="90"/>
    </row>
    <row r="61" spans="1:5" ht="15.75" x14ac:dyDescent="0.2">
      <c r="A61" s="35"/>
      <c r="E61" s="90"/>
    </row>
    <row r="62" spans="1:5" ht="15.75" x14ac:dyDescent="0.2">
      <c r="A62" s="35"/>
      <c r="E62" s="90"/>
    </row>
    <row r="63" spans="1:5" ht="15.75" x14ac:dyDescent="0.2">
      <c r="A63" s="35"/>
      <c r="E63" s="90"/>
    </row>
    <row r="64" spans="1:5" ht="15.75" x14ac:dyDescent="0.2">
      <c r="A64" s="35"/>
      <c r="E64" s="90"/>
    </row>
    <row r="65" spans="1:5" ht="15.75" x14ac:dyDescent="0.2">
      <c r="A65" s="35"/>
      <c r="E65" s="90"/>
    </row>
    <row r="66" spans="1:5" ht="15.75" x14ac:dyDescent="0.2">
      <c r="A66" s="35"/>
      <c r="E66" s="90"/>
    </row>
    <row r="67" spans="1:5" ht="15.75" x14ac:dyDescent="0.2">
      <c r="A67" s="35"/>
      <c r="E67" s="90"/>
    </row>
    <row r="68" spans="1:5" ht="15.75" x14ac:dyDescent="0.2">
      <c r="A68" s="35"/>
      <c r="E68" s="90"/>
    </row>
    <row r="69" spans="1:5" ht="15.75" x14ac:dyDescent="0.2">
      <c r="A69" s="35"/>
      <c r="E69" s="90"/>
    </row>
    <row r="70" spans="1:5" ht="15.75" x14ac:dyDescent="0.2">
      <c r="A70" s="35"/>
      <c r="E70" s="90"/>
    </row>
  </sheetData>
  <autoFilter ref="B7:G25">
    <filterColumn colId="0" showButton="0"/>
  </autoFilter>
  <mergeCells count="4">
    <mergeCell ref="E7:E8"/>
    <mergeCell ref="G7:G8"/>
    <mergeCell ref="B7:C7"/>
    <mergeCell ref="D7:D8"/>
  </mergeCells>
  <phoneticPr fontId="0" type="noConversion"/>
  <printOptions horizontalCentered="1"/>
  <pageMargins left="0" right="0" top="0" bottom="0.31496062992125984" header="0" footer="0"/>
  <pageSetup paperSize="9" orientation="landscape" horizontalDpi="300" verticalDpi="300" r:id="rId1"/>
  <headerFooter scaleWithDoc="0"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59999389629810485"/>
  </sheetPr>
  <dimension ref="A1:G149"/>
  <sheetViews>
    <sheetView tabSelected="1" topLeftCell="A22" workbookViewId="0">
      <selection activeCell="E30" sqref="E30"/>
    </sheetView>
  </sheetViews>
  <sheetFormatPr defaultColWidth="12.7109375" defaultRowHeight="12.75" x14ac:dyDescent="0.2"/>
  <cols>
    <col min="1" max="1" width="4" style="126" bestFit="1" customWidth="1"/>
    <col min="2" max="2" width="32.42578125" style="126" customWidth="1"/>
    <col min="3" max="3" width="22.42578125" style="126" customWidth="1"/>
    <col min="4" max="4" width="19.140625" style="126" customWidth="1"/>
    <col min="5" max="5" width="14.5703125" style="127" customWidth="1"/>
    <col min="6" max="6" width="22.7109375" style="128" customWidth="1"/>
    <col min="7" max="7" width="22.85546875" style="126" customWidth="1"/>
    <col min="8" max="16384" width="12.7109375" style="145"/>
  </cols>
  <sheetData>
    <row r="1" spans="1:7" s="123" customFormat="1" x14ac:dyDescent="0.2">
      <c r="B1" s="123" t="s">
        <v>0</v>
      </c>
      <c r="E1" s="124"/>
      <c r="F1" s="125"/>
    </row>
    <row r="2" spans="1:7" s="126" customFormat="1" ht="12" x14ac:dyDescent="0.2">
      <c r="E2" s="127"/>
      <c r="F2" s="128"/>
    </row>
    <row r="3" spans="1:7" s="132" customFormat="1" ht="16.5" x14ac:dyDescent="0.2">
      <c r="A3" s="129" t="s">
        <v>1</v>
      </c>
      <c r="B3" s="129"/>
      <c r="C3" s="129"/>
      <c r="D3" s="129"/>
      <c r="E3" s="130"/>
      <c r="F3" s="131"/>
      <c r="G3" s="129"/>
    </row>
    <row r="4" spans="1:7" s="132" customFormat="1" ht="15" x14ac:dyDescent="0.2">
      <c r="E4" s="133"/>
      <c r="F4" s="134"/>
    </row>
    <row r="5" spans="1:7" s="132" customFormat="1" ht="15" x14ac:dyDescent="0.2">
      <c r="B5" s="132" t="s">
        <v>12</v>
      </c>
      <c r="E5" s="133"/>
      <c r="F5" s="134"/>
    </row>
    <row r="6" spans="1:7" s="126" customFormat="1" ht="12" x14ac:dyDescent="0.2">
      <c r="E6" s="127"/>
      <c r="F6" s="128"/>
    </row>
    <row r="7" spans="1:7" s="2" customFormat="1" ht="15.75" x14ac:dyDescent="0.2">
      <c r="B7" s="185" t="s">
        <v>2</v>
      </c>
      <c r="C7" s="186"/>
      <c r="D7" s="185" t="s">
        <v>5</v>
      </c>
      <c r="E7" s="181" t="s">
        <v>15</v>
      </c>
      <c r="F7" s="183" t="s">
        <v>6</v>
      </c>
      <c r="G7" s="183" t="s">
        <v>7</v>
      </c>
    </row>
    <row r="8" spans="1:7" s="2" customFormat="1" ht="15.75" x14ac:dyDescent="0.2">
      <c r="B8" s="118" t="s">
        <v>3</v>
      </c>
      <c r="C8" s="118" t="s">
        <v>4</v>
      </c>
      <c r="D8" s="187"/>
      <c r="E8" s="182"/>
      <c r="F8" s="184"/>
      <c r="G8" s="184"/>
    </row>
    <row r="9" spans="1:7" s="135" customFormat="1" ht="48" x14ac:dyDescent="0.2">
      <c r="A9" s="137">
        <v>1</v>
      </c>
      <c r="B9" s="105" t="s">
        <v>67</v>
      </c>
      <c r="C9" s="105" t="s">
        <v>82</v>
      </c>
      <c r="D9" s="95">
        <v>90032600166</v>
      </c>
      <c r="E9" s="151">
        <v>800</v>
      </c>
      <c r="F9" s="105" t="s">
        <v>92</v>
      </c>
      <c r="G9" s="112" t="s">
        <v>78</v>
      </c>
    </row>
    <row r="10" spans="1:7" s="135" customFormat="1" ht="48" x14ac:dyDescent="0.2">
      <c r="A10" s="137">
        <v>2</v>
      </c>
      <c r="B10" s="105" t="s">
        <v>68</v>
      </c>
      <c r="C10" s="105" t="s">
        <v>79</v>
      </c>
      <c r="D10" s="95">
        <v>3126000169</v>
      </c>
      <c r="E10" s="151">
        <v>2700</v>
      </c>
      <c r="F10" s="105" t="s">
        <v>92</v>
      </c>
      <c r="G10" s="112" t="s">
        <v>78</v>
      </c>
    </row>
    <row r="11" spans="1:7" s="135" customFormat="1" ht="24" x14ac:dyDescent="0.2">
      <c r="A11" s="137">
        <v>3</v>
      </c>
      <c r="B11" s="105" t="s">
        <v>128</v>
      </c>
      <c r="C11" s="105" t="s">
        <v>129</v>
      </c>
      <c r="D11" s="105" t="s">
        <v>129</v>
      </c>
      <c r="E11" s="151">
        <v>200</v>
      </c>
      <c r="F11" s="105" t="s">
        <v>130</v>
      </c>
      <c r="G11" s="112" t="s">
        <v>155</v>
      </c>
    </row>
    <row r="12" spans="1:7" s="135" customFormat="1" ht="24" x14ac:dyDescent="0.2">
      <c r="A12" s="137">
        <v>4</v>
      </c>
      <c r="B12" s="105" t="s">
        <v>131</v>
      </c>
      <c r="C12" s="105" t="s">
        <v>129</v>
      </c>
      <c r="D12" s="105" t="s">
        <v>129</v>
      </c>
      <c r="E12" s="151">
        <v>80</v>
      </c>
      <c r="F12" s="105" t="s">
        <v>130</v>
      </c>
      <c r="G12" s="112" t="s">
        <v>156</v>
      </c>
    </row>
    <row r="13" spans="1:7" s="135" customFormat="1" ht="48" x14ac:dyDescent="0.2">
      <c r="A13" s="137">
        <v>5</v>
      </c>
      <c r="B13" s="105" t="s">
        <v>69</v>
      </c>
      <c r="C13" s="105" t="s">
        <v>80</v>
      </c>
      <c r="D13" s="153" t="s">
        <v>101</v>
      </c>
      <c r="E13" s="151">
        <v>400</v>
      </c>
      <c r="F13" s="105" t="s">
        <v>92</v>
      </c>
      <c r="G13" s="112" t="s">
        <v>78</v>
      </c>
    </row>
    <row r="14" spans="1:7" s="135" customFormat="1" ht="24" x14ac:dyDescent="0.2">
      <c r="A14" s="137">
        <v>6</v>
      </c>
      <c r="B14" s="105" t="s">
        <v>28</v>
      </c>
      <c r="C14" s="105" t="s">
        <v>129</v>
      </c>
      <c r="D14" s="105" t="s">
        <v>129</v>
      </c>
      <c r="E14" s="151">
        <v>200</v>
      </c>
      <c r="F14" s="105" t="s">
        <v>130</v>
      </c>
      <c r="G14" s="112" t="s">
        <v>156</v>
      </c>
    </row>
    <row r="15" spans="1:7" s="135" customFormat="1" ht="24" x14ac:dyDescent="0.2">
      <c r="A15" s="137">
        <v>7</v>
      </c>
      <c r="B15" s="105" t="s">
        <v>132</v>
      </c>
      <c r="C15" s="105" t="s">
        <v>129</v>
      </c>
      <c r="D15" s="105" t="s">
        <v>129</v>
      </c>
      <c r="E15" s="151">
        <v>200</v>
      </c>
      <c r="F15" s="105" t="s">
        <v>130</v>
      </c>
      <c r="G15" s="112" t="s">
        <v>156</v>
      </c>
    </row>
    <row r="16" spans="1:7" s="135" customFormat="1" ht="48" x14ac:dyDescent="0.2">
      <c r="A16" s="137">
        <v>8</v>
      </c>
      <c r="B16" s="105" t="s">
        <v>70</v>
      </c>
      <c r="C16" s="105" t="s">
        <v>81</v>
      </c>
      <c r="D16" s="95">
        <v>3791740164</v>
      </c>
      <c r="E16" s="151">
        <v>2700</v>
      </c>
      <c r="F16" s="105" t="s">
        <v>92</v>
      </c>
      <c r="G16" s="112" t="s">
        <v>78</v>
      </c>
    </row>
    <row r="17" spans="1:7" s="135" customFormat="1" ht="24" x14ac:dyDescent="0.2">
      <c r="A17" s="137">
        <v>9</v>
      </c>
      <c r="B17" s="105" t="s">
        <v>133</v>
      </c>
      <c r="C17" s="105" t="s">
        <v>129</v>
      </c>
      <c r="D17" s="105" t="s">
        <v>129</v>
      </c>
      <c r="E17" s="151">
        <v>200</v>
      </c>
      <c r="F17" s="105" t="s">
        <v>130</v>
      </c>
      <c r="G17" s="112" t="s">
        <v>156</v>
      </c>
    </row>
    <row r="18" spans="1:7" s="135" customFormat="1" ht="24" x14ac:dyDescent="0.2">
      <c r="A18" s="137">
        <v>10</v>
      </c>
      <c r="B18" s="105" t="s">
        <v>110</v>
      </c>
      <c r="C18" s="105" t="s">
        <v>129</v>
      </c>
      <c r="D18" s="105" t="s">
        <v>129</v>
      </c>
      <c r="E18" s="151">
        <v>200</v>
      </c>
      <c r="F18" s="105" t="s">
        <v>130</v>
      </c>
      <c r="G18" s="112" t="s">
        <v>156</v>
      </c>
    </row>
    <row r="19" spans="1:7" s="135" customFormat="1" ht="24" x14ac:dyDescent="0.2">
      <c r="A19" s="137">
        <v>11</v>
      </c>
      <c r="B19" s="105" t="s">
        <v>134</v>
      </c>
      <c r="C19" s="105" t="s">
        <v>129</v>
      </c>
      <c r="D19" s="105" t="s">
        <v>129</v>
      </c>
      <c r="E19" s="151">
        <v>200</v>
      </c>
      <c r="F19" s="105" t="s">
        <v>130</v>
      </c>
      <c r="G19" s="112" t="s">
        <v>156</v>
      </c>
    </row>
    <row r="20" spans="1:7" s="135" customFormat="1" ht="24" x14ac:dyDescent="0.2">
      <c r="A20" s="137">
        <v>12</v>
      </c>
      <c r="B20" s="105" t="s">
        <v>49</v>
      </c>
      <c r="C20" s="105" t="s">
        <v>129</v>
      </c>
      <c r="D20" s="105" t="s">
        <v>129</v>
      </c>
      <c r="E20" s="151">
        <v>80</v>
      </c>
      <c r="F20" s="105" t="s">
        <v>130</v>
      </c>
      <c r="G20" s="112" t="s">
        <v>156</v>
      </c>
    </row>
    <row r="21" spans="1:7" s="135" customFormat="1" ht="24" x14ac:dyDescent="0.2">
      <c r="A21" s="137">
        <v>13</v>
      </c>
      <c r="B21" s="105" t="s">
        <v>135</v>
      </c>
      <c r="C21" s="105" t="s">
        <v>129</v>
      </c>
      <c r="D21" s="105" t="s">
        <v>129</v>
      </c>
      <c r="E21" s="151">
        <v>200</v>
      </c>
      <c r="F21" s="105" t="s">
        <v>130</v>
      </c>
      <c r="G21" s="112" t="s">
        <v>156</v>
      </c>
    </row>
    <row r="22" spans="1:7" s="135" customFormat="1" ht="48" x14ac:dyDescent="0.2">
      <c r="A22" s="137">
        <v>14</v>
      </c>
      <c r="B22" s="105" t="s">
        <v>71</v>
      </c>
      <c r="C22" s="105" t="s">
        <v>136</v>
      </c>
      <c r="D22" s="153" t="s">
        <v>137</v>
      </c>
      <c r="E22" s="151">
        <v>1000</v>
      </c>
      <c r="F22" s="105" t="s">
        <v>92</v>
      </c>
      <c r="G22" s="112" t="s">
        <v>78</v>
      </c>
    </row>
    <row r="23" spans="1:7" s="135" customFormat="1" ht="24" x14ac:dyDescent="0.2">
      <c r="A23" s="137">
        <v>15</v>
      </c>
      <c r="B23" s="105" t="s">
        <v>138</v>
      </c>
      <c r="C23" s="105" t="s">
        <v>129</v>
      </c>
      <c r="D23" s="105" t="s">
        <v>129</v>
      </c>
      <c r="E23" s="151">
        <v>80</v>
      </c>
      <c r="F23" s="105" t="s">
        <v>130</v>
      </c>
      <c r="G23" s="112" t="s">
        <v>156</v>
      </c>
    </row>
    <row r="24" spans="1:7" s="135" customFormat="1" ht="48" x14ac:dyDescent="0.2">
      <c r="A24" s="137">
        <v>16</v>
      </c>
      <c r="B24" s="105" t="s">
        <v>72</v>
      </c>
      <c r="C24" s="105" t="s">
        <v>83</v>
      </c>
      <c r="D24" s="95">
        <v>96005010168</v>
      </c>
      <c r="E24" s="151">
        <v>3000</v>
      </c>
      <c r="F24" s="105" t="s">
        <v>92</v>
      </c>
      <c r="G24" s="112" t="s">
        <v>78</v>
      </c>
    </row>
    <row r="25" spans="1:7" s="135" customFormat="1" ht="24" x14ac:dyDescent="0.2">
      <c r="A25" s="137">
        <v>17</v>
      </c>
      <c r="B25" s="105" t="s">
        <v>50</v>
      </c>
      <c r="C25" s="105" t="s">
        <v>129</v>
      </c>
      <c r="D25" s="95" t="s">
        <v>129</v>
      </c>
      <c r="E25" s="151">
        <v>180</v>
      </c>
      <c r="F25" s="105" t="s">
        <v>130</v>
      </c>
      <c r="G25" s="112" t="s">
        <v>156</v>
      </c>
    </row>
    <row r="26" spans="1:7" s="135" customFormat="1" ht="48" x14ac:dyDescent="0.2">
      <c r="A26" s="137">
        <v>18</v>
      </c>
      <c r="B26" s="105" t="s">
        <v>139</v>
      </c>
      <c r="C26" s="105" t="s">
        <v>85</v>
      </c>
      <c r="D26" s="153" t="s">
        <v>75</v>
      </c>
      <c r="E26" s="151">
        <v>2700</v>
      </c>
      <c r="F26" s="105" t="s">
        <v>140</v>
      </c>
      <c r="G26" s="112" t="s">
        <v>78</v>
      </c>
    </row>
    <row r="27" spans="1:7" s="135" customFormat="1" ht="48" x14ac:dyDescent="0.2">
      <c r="A27" s="137">
        <v>19</v>
      </c>
      <c r="B27" s="105" t="s">
        <v>73</v>
      </c>
      <c r="C27" s="105" t="s">
        <v>84</v>
      </c>
      <c r="D27" s="153" t="s">
        <v>74</v>
      </c>
      <c r="E27" s="151">
        <v>2700</v>
      </c>
      <c r="F27" s="105" t="s">
        <v>92</v>
      </c>
      <c r="G27" s="112" t="s">
        <v>78</v>
      </c>
    </row>
    <row r="28" spans="1:7" s="135" customFormat="1" ht="24" x14ac:dyDescent="0.2">
      <c r="A28" s="137">
        <v>20</v>
      </c>
      <c r="B28" s="105" t="s">
        <v>29</v>
      </c>
      <c r="C28" s="105" t="s">
        <v>129</v>
      </c>
      <c r="D28" s="153" t="s">
        <v>129</v>
      </c>
      <c r="E28" s="151">
        <v>200</v>
      </c>
      <c r="F28" s="105" t="s">
        <v>130</v>
      </c>
      <c r="G28" s="112" t="s">
        <v>156</v>
      </c>
    </row>
    <row r="29" spans="1:7" s="135" customFormat="1" ht="24" x14ac:dyDescent="0.2">
      <c r="A29" s="137">
        <v>21</v>
      </c>
      <c r="B29" s="105" t="s">
        <v>32</v>
      </c>
      <c r="C29" s="105" t="s">
        <v>129</v>
      </c>
      <c r="D29" s="153" t="s">
        <v>129</v>
      </c>
      <c r="E29" s="151">
        <v>200</v>
      </c>
      <c r="F29" s="105" t="s">
        <v>130</v>
      </c>
      <c r="G29" s="112" t="s">
        <v>156</v>
      </c>
    </row>
    <row r="30" spans="1:7" s="135" customFormat="1" ht="48" x14ac:dyDescent="0.2">
      <c r="A30" s="137">
        <v>22</v>
      </c>
      <c r="B30" s="105" t="s">
        <v>98</v>
      </c>
      <c r="C30" s="105" t="s">
        <v>100</v>
      </c>
      <c r="D30" s="105" t="s">
        <v>99</v>
      </c>
      <c r="E30" s="151">
        <v>3300</v>
      </c>
      <c r="F30" s="105" t="s">
        <v>141</v>
      </c>
      <c r="G30" s="112" t="s">
        <v>78</v>
      </c>
    </row>
    <row r="31" spans="1:7" s="135" customFormat="1" ht="48" x14ac:dyDescent="0.2">
      <c r="A31" s="137">
        <v>23</v>
      </c>
      <c r="B31" s="105" t="s">
        <v>76</v>
      </c>
      <c r="C31" s="105" t="s">
        <v>86</v>
      </c>
      <c r="D31" s="153" t="s">
        <v>77</v>
      </c>
      <c r="E31" s="151">
        <v>800</v>
      </c>
      <c r="F31" s="105" t="s">
        <v>92</v>
      </c>
      <c r="G31" s="112" t="s">
        <v>78</v>
      </c>
    </row>
    <row r="32" spans="1:7" s="139" customFormat="1" ht="15.75" x14ac:dyDescent="0.2">
      <c r="A32" s="111"/>
      <c r="B32" s="136"/>
      <c r="C32" s="137"/>
      <c r="D32" s="137"/>
      <c r="E32" s="138"/>
      <c r="F32" s="136"/>
      <c r="G32" s="137"/>
    </row>
    <row r="33" spans="1:7" s="126" customFormat="1" ht="15.75" x14ac:dyDescent="0.2">
      <c r="A33" s="2"/>
      <c r="B33" s="128"/>
      <c r="D33" s="109" t="s">
        <v>8</v>
      </c>
      <c r="E33" s="110">
        <f>SUM(E9:E32)</f>
        <v>22320</v>
      </c>
      <c r="F33" s="128"/>
    </row>
    <row r="34" spans="1:7" s="139" customFormat="1" ht="15.75" x14ac:dyDescent="0.2">
      <c r="A34" s="2"/>
      <c r="B34" s="128"/>
      <c r="C34" s="126"/>
      <c r="D34" s="126"/>
      <c r="E34" s="147">
        <f>[1]sport!$F$26</f>
        <v>22320</v>
      </c>
      <c r="F34" s="128"/>
      <c r="G34" s="126"/>
    </row>
    <row r="35" spans="1:7" s="139" customFormat="1" ht="15.75" x14ac:dyDescent="0.2">
      <c r="A35" s="2"/>
      <c r="B35" s="128"/>
      <c r="C35" s="126"/>
      <c r="D35" s="126"/>
      <c r="E35" s="147">
        <f>E33-E34</f>
        <v>0</v>
      </c>
      <c r="F35" s="128"/>
      <c r="G35" s="126"/>
    </row>
    <row r="36" spans="1:7" s="139" customFormat="1" ht="15.75" x14ac:dyDescent="0.2">
      <c r="A36" s="2"/>
      <c r="B36" s="128"/>
      <c r="C36" s="126"/>
      <c r="D36" s="126"/>
      <c r="E36" s="140"/>
      <c r="F36" s="128"/>
      <c r="G36" s="126"/>
    </row>
    <row r="37" spans="1:7" s="139" customFormat="1" ht="15.75" x14ac:dyDescent="0.2">
      <c r="A37" s="2"/>
      <c r="B37" s="141"/>
      <c r="C37" s="135"/>
      <c r="D37" s="126"/>
      <c r="E37" s="142"/>
      <c r="F37" s="128"/>
      <c r="G37" s="126"/>
    </row>
    <row r="38" spans="1:7" s="139" customFormat="1" ht="15.75" x14ac:dyDescent="0.2">
      <c r="A38" s="2"/>
      <c r="B38" s="141"/>
      <c r="C38" s="135"/>
      <c r="D38" s="126"/>
      <c r="E38" s="140"/>
      <c r="F38" s="128"/>
      <c r="G38" s="126"/>
    </row>
    <row r="39" spans="1:7" s="139" customFormat="1" ht="15.75" x14ac:dyDescent="0.2">
      <c r="A39" s="2"/>
      <c r="B39" s="141"/>
      <c r="C39" s="135"/>
      <c r="D39" s="126"/>
      <c r="E39" s="140"/>
      <c r="F39" s="128"/>
      <c r="G39" s="126"/>
    </row>
    <row r="40" spans="1:7" s="139" customFormat="1" ht="15.75" x14ac:dyDescent="0.2">
      <c r="A40" s="2"/>
      <c r="B40" s="141"/>
      <c r="C40" s="135"/>
      <c r="D40" s="126"/>
      <c r="E40" s="140"/>
      <c r="F40" s="128"/>
      <c r="G40" s="126"/>
    </row>
    <row r="41" spans="1:7" s="139" customFormat="1" ht="15.75" x14ac:dyDescent="0.2">
      <c r="A41" s="2"/>
      <c r="B41" s="141"/>
      <c r="C41" s="135"/>
      <c r="D41" s="126"/>
      <c r="E41" s="140"/>
      <c r="F41" s="128"/>
      <c r="G41" s="126"/>
    </row>
    <row r="42" spans="1:7" s="139" customFormat="1" ht="15.75" x14ac:dyDescent="0.2">
      <c r="A42" s="2"/>
      <c r="B42" s="141"/>
      <c r="C42" s="135"/>
      <c r="D42" s="126"/>
      <c r="E42" s="140"/>
      <c r="F42" s="128"/>
      <c r="G42" s="126"/>
    </row>
    <row r="43" spans="1:7" s="139" customFormat="1" ht="15.75" x14ac:dyDescent="0.2">
      <c r="A43" s="2"/>
      <c r="B43" s="141"/>
      <c r="C43" s="135"/>
      <c r="D43" s="126"/>
      <c r="E43" s="140"/>
      <c r="F43" s="128"/>
      <c r="G43" s="126"/>
    </row>
    <row r="44" spans="1:7" s="139" customFormat="1" ht="15.75" x14ac:dyDescent="0.2">
      <c r="A44" s="2"/>
      <c r="B44" s="141"/>
      <c r="C44" s="135"/>
      <c r="D44" s="126"/>
      <c r="E44" s="140"/>
      <c r="F44" s="128"/>
      <c r="G44" s="126"/>
    </row>
    <row r="45" spans="1:7" s="139" customFormat="1" ht="15.75" x14ac:dyDescent="0.2">
      <c r="A45" s="2"/>
      <c r="B45" s="141"/>
      <c r="C45" s="135"/>
      <c r="D45" s="126"/>
      <c r="E45" s="140"/>
      <c r="F45" s="128"/>
      <c r="G45" s="126"/>
    </row>
    <row r="46" spans="1:7" s="139" customFormat="1" ht="15.75" x14ac:dyDescent="0.2">
      <c r="A46" s="2"/>
      <c r="B46" s="141"/>
      <c r="C46" s="135" t="s">
        <v>21</v>
      </c>
      <c r="D46" s="126"/>
      <c r="E46" s="140"/>
      <c r="F46" s="128"/>
      <c r="G46" s="126"/>
    </row>
    <row r="47" spans="1:7" s="139" customFormat="1" ht="15.75" x14ac:dyDescent="0.2">
      <c r="A47" s="2"/>
      <c r="B47" s="141"/>
      <c r="C47" s="135"/>
      <c r="D47" s="126"/>
      <c r="E47" s="140"/>
      <c r="F47" s="128"/>
      <c r="G47" s="126"/>
    </row>
    <row r="48" spans="1:7" s="139" customFormat="1" ht="15.75" x14ac:dyDescent="0.2">
      <c r="A48" s="2"/>
      <c r="B48" s="141"/>
      <c r="C48" s="135"/>
      <c r="D48" s="126"/>
      <c r="E48" s="140"/>
      <c r="F48" s="128"/>
      <c r="G48" s="126"/>
    </row>
    <row r="49" spans="1:7" s="139" customFormat="1" ht="15.75" x14ac:dyDescent="0.2">
      <c r="A49" s="2"/>
      <c r="B49" s="141"/>
      <c r="C49" s="135"/>
      <c r="D49" s="126"/>
      <c r="E49" s="140"/>
      <c r="F49" s="128"/>
      <c r="G49" s="126"/>
    </row>
    <row r="50" spans="1:7" s="139" customFormat="1" ht="15.75" x14ac:dyDescent="0.2">
      <c r="A50" s="2"/>
      <c r="B50" s="128"/>
      <c r="C50" s="126"/>
      <c r="D50" s="126"/>
      <c r="E50" s="140"/>
      <c r="F50" s="128"/>
      <c r="G50" s="126"/>
    </row>
    <row r="51" spans="1:7" s="139" customFormat="1" ht="15.75" x14ac:dyDescent="0.2">
      <c r="A51" s="2"/>
      <c r="B51" s="128"/>
      <c r="C51" s="126"/>
      <c r="D51" s="126"/>
      <c r="E51" s="140"/>
      <c r="F51" s="128"/>
      <c r="G51" s="126"/>
    </row>
    <row r="52" spans="1:7" s="139" customFormat="1" ht="15.75" x14ac:dyDescent="0.2">
      <c r="A52" s="2"/>
      <c r="B52" s="128"/>
      <c r="C52" s="126"/>
      <c r="D52" s="126"/>
      <c r="E52" s="140"/>
      <c r="F52" s="128"/>
      <c r="G52" s="126"/>
    </row>
    <row r="53" spans="1:7" s="139" customFormat="1" ht="15.75" x14ac:dyDescent="0.2">
      <c r="A53" s="2"/>
      <c r="B53" s="128"/>
      <c r="C53" s="126"/>
      <c r="D53" s="126"/>
      <c r="E53" s="140"/>
      <c r="F53" s="128"/>
      <c r="G53" s="126"/>
    </row>
    <row r="54" spans="1:7" s="139" customFormat="1" ht="15.75" x14ac:dyDescent="0.2">
      <c r="A54" s="2"/>
      <c r="B54" s="128"/>
      <c r="C54" s="126"/>
      <c r="D54" s="126"/>
      <c r="E54" s="140"/>
      <c r="F54" s="128"/>
      <c r="G54" s="126"/>
    </row>
    <row r="55" spans="1:7" s="139" customFormat="1" ht="15.75" x14ac:dyDescent="0.2">
      <c r="A55" s="2"/>
      <c r="B55" s="128"/>
      <c r="C55" s="126"/>
      <c r="D55" s="126"/>
      <c r="E55" s="140"/>
      <c r="F55" s="128"/>
      <c r="G55" s="126"/>
    </row>
    <row r="56" spans="1:7" s="139" customFormat="1" ht="15.75" x14ac:dyDescent="0.2">
      <c r="A56" s="2"/>
      <c r="B56" s="128"/>
      <c r="C56" s="126"/>
      <c r="D56" s="126"/>
      <c r="E56" s="140"/>
      <c r="F56" s="128"/>
      <c r="G56" s="126"/>
    </row>
    <row r="57" spans="1:7" s="139" customFormat="1" ht="15.75" x14ac:dyDescent="0.2">
      <c r="A57" s="2"/>
      <c r="B57" s="128"/>
      <c r="C57" s="126"/>
      <c r="D57" s="126"/>
      <c r="E57" s="140"/>
      <c r="F57" s="128"/>
      <c r="G57" s="126"/>
    </row>
    <row r="58" spans="1:7" s="139" customFormat="1" ht="15.75" x14ac:dyDescent="0.2">
      <c r="A58" s="2"/>
      <c r="B58" s="128"/>
      <c r="C58" s="126"/>
      <c r="D58" s="126"/>
      <c r="E58" s="140"/>
      <c r="F58" s="128"/>
      <c r="G58" s="126"/>
    </row>
    <row r="59" spans="1:7" s="139" customFormat="1" ht="15.75" x14ac:dyDescent="0.2">
      <c r="A59" s="2"/>
      <c r="B59" s="128"/>
      <c r="C59" s="126"/>
      <c r="D59" s="126"/>
      <c r="E59" s="140"/>
      <c r="F59" s="128"/>
      <c r="G59" s="126"/>
    </row>
    <row r="60" spans="1:7" s="139" customFormat="1" ht="15.75" x14ac:dyDescent="0.2">
      <c r="A60" s="2"/>
      <c r="B60" s="128"/>
      <c r="C60" s="126"/>
      <c r="D60" s="126"/>
      <c r="E60" s="140"/>
      <c r="F60" s="128"/>
      <c r="G60" s="126"/>
    </row>
    <row r="61" spans="1:7" s="139" customFormat="1" ht="15.75" x14ac:dyDescent="0.2">
      <c r="A61" s="2"/>
      <c r="B61" s="128"/>
      <c r="C61" s="126"/>
      <c r="D61" s="126"/>
      <c r="E61" s="140"/>
      <c r="F61" s="128"/>
      <c r="G61" s="126"/>
    </row>
    <row r="62" spans="1:7" s="139" customFormat="1" ht="15.75" x14ac:dyDescent="0.2">
      <c r="A62" s="2"/>
      <c r="B62" s="128"/>
      <c r="C62" s="126"/>
      <c r="D62" s="126"/>
      <c r="E62" s="140"/>
      <c r="F62" s="128"/>
      <c r="G62" s="126"/>
    </row>
    <row r="63" spans="1:7" s="139" customFormat="1" ht="15.75" x14ac:dyDescent="0.2">
      <c r="A63" s="2"/>
      <c r="B63" s="128"/>
      <c r="C63" s="126"/>
      <c r="D63" s="126"/>
      <c r="E63" s="140"/>
      <c r="F63" s="128"/>
      <c r="G63" s="126"/>
    </row>
    <row r="64" spans="1:7" s="139" customFormat="1" ht="15.75" x14ac:dyDescent="0.2">
      <c r="A64" s="2"/>
      <c r="B64" s="128"/>
      <c r="C64" s="126"/>
      <c r="D64" s="126"/>
      <c r="E64" s="140"/>
      <c r="F64" s="128"/>
      <c r="G64" s="126"/>
    </row>
    <row r="65" spans="1:7" s="139" customFormat="1" ht="15.75" x14ac:dyDescent="0.2">
      <c r="A65" s="2"/>
      <c r="B65" s="128"/>
      <c r="C65" s="126"/>
      <c r="D65" s="126"/>
      <c r="E65" s="140"/>
      <c r="F65" s="128"/>
      <c r="G65" s="126"/>
    </row>
    <row r="66" spans="1:7" s="139" customFormat="1" ht="15.75" x14ac:dyDescent="0.2">
      <c r="A66" s="2"/>
      <c r="B66" s="128"/>
      <c r="C66" s="126"/>
      <c r="D66" s="126"/>
      <c r="E66" s="140"/>
      <c r="F66" s="128"/>
      <c r="G66" s="126"/>
    </row>
    <row r="67" spans="1:7" s="139" customFormat="1" ht="15.75" x14ac:dyDescent="0.2">
      <c r="A67" s="2"/>
      <c r="B67" s="128"/>
      <c r="C67" s="126"/>
      <c r="D67" s="126"/>
      <c r="E67" s="140"/>
      <c r="F67" s="128"/>
      <c r="G67" s="126"/>
    </row>
    <row r="68" spans="1:7" s="139" customFormat="1" ht="15.75" x14ac:dyDescent="0.2">
      <c r="A68" s="2"/>
      <c r="B68" s="128"/>
      <c r="C68" s="126"/>
      <c r="D68" s="126"/>
      <c r="E68" s="140"/>
      <c r="F68" s="128"/>
      <c r="G68" s="126"/>
    </row>
    <row r="69" spans="1:7" s="139" customFormat="1" ht="15.75" x14ac:dyDescent="0.2">
      <c r="A69" s="2"/>
      <c r="B69" s="128"/>
      <c r="C69" s="126"/>
      <c r="D69" s="126"/>
      <c r="E69" s="140"/>
      <c r="F69" s="128"/>
      <c r="G69" s="126"/>
    </row>
    <row r="70" spans="1:7" s="139" customFormat="1" ht="15.75" x14ac:dyDescent="0.2">
      <c r="A70" s="2"/>
      <c r="B70" s="128"/>
      <c r="C70" s="126"/>
      <c r="D70" s="126"/>
      <c r="E70" s="140"/>
      <c r="F70" s="128"/>
      <c r="G70" s="126"/>
    </row>
    <row r="71" spans="1:7" s="139" customFormat="1" ht="15.75" x14ac:dyDescent="0.2">
      <c r="A71" s="2"/>
      <c r="B71" s="128"/>
      <c r="C71" s="126"/>
      <c r="D71" s="126"/>
      <c r="E71" s="140"/>
      <c r="F71" s="128"/>
      <c r="G71" s="126"/>
    </row>
    <row r="72" spans="1:7" s="139" customFormat="1" ht="15.75" x14ac:dyDescent="0.2">
      <c r="A72" s="2"/>
      <c r="B72" s="128"/>
      <c r="C72" s="126"/>
      <c r="D72" s="126"/>
      <c r="E72" s="140"/>
      <c r="F72" s="128"/>
      <c r="G72" s="126"/>
    </row>
    <row r="73" spans="1:7" s="139" customFormat="1" ht="15.75" x14ac:dyDescent="0.2">
      <c r="A73" s="2"/>
      <c r="B73" s="128"/>
      <c r="C73" s="126"/>
      <c r="D73" s="126"/>
      <c r="E73" s="140"/>
      <c r="F73" s="128"/>
      <c r="G73" s="126"/>
    </row>
    <row r="74" spans="1:7" s="139" customFormat="1" ht="15.75" x14ac:dyDescent="0.2">
      <c r="A74" s="2"/>
      <c r="B74" s="128"/>
      <c r="C74" s="126"/>
      <c r="D74" s="126"/>
      <c r="E74" s="140"/>
      <c r="F74" s="128"/>
      <c r="G74" s="126"/>
    </row>
    <row r="75" spans="1:7" s="139" customFormat="1" ht="15.75" x14ac:dyDescent="0.2">
      <c r="A75" s="2"/>
      <c r="B75" s="128"/>
      <c r="C75" s="126"/>
      <c r="D75" s="126"/>
      <c r="E75" s="140"/>
      <c r="F75" s="128"/>
      <c r="G75" s="126"/>
    </row>
    <row r="76" spans="1:7" s="139" customFormat="1" ht="15.75" x14ac:dyDescent="0.2">
      <c r="A76" s="2"/>
      <c r="B76" s="128"/>
      <c r="C76" s="126"/>
      <c r="D76" s="126"/>
      <c r="E76" s="140"/>
      <c r="F76" s="128"/>
      <c r="G76" s="126"/>
    </row>
    <row r="77" spans="1:7" s="139" customFormat="1" ht="24" x14ac:dyDescent="0.2">
      <c r="A77" s="2"/>
      <c r="B77" s="128"/>
      <c r="C77" s="126"/>
      <c r="D77" s="126"/>
      <c r="E77" s="140">
        <v>900</v>
      </c>
      <c r="F77" s="128" t="s">
        <v>20</v>
      </c>
      <c r="G77" s="126"/>
    </row>
    <row r="78" spans="1:7" s="139" customFormat="1" ht="15.75" x14ac:dyDescent="0.2">
      <c r="A78" s="2"/>
      <c r="B78" s="128"/>
      <c r="C78" s="126"/>
      <c r="D78" s="126"/>
      <c r="E78" s="140"/>
      <c r="F78" s="128" t="s">
        <v>17</v>
      </c>
      <c r="G78" s="126"/>
    </row>
    <row r="79" spans="1:7" s="139" customFormat="1" ht="15.75" x14ac:dyDescent="0.2">
      <c r="A79" s="2"/>
      <c r="B79" s="128"/>
      <c r="C79" s="126"/>
      <c r="D79" s="126"/>
      <c r="E79" s="140"/>
      <c r="F79" s="128"/>
      <c r="G79" s="126"/>
    </row>
    <row r="80" spans="1:7" s="139" customFormat="1" ht="15.75" x14ac:dyDescent="0.2">
      <c r="A80" s="2"/>
      <c r="B80" s="128"/>
      <c r="C80" s="126"/>
      <c r="D80" s="126"/>
      <c r="E80" s="140"/>
      <c r="F80" s="128"/>
      <c r="G80" s="126"/>
    </row>
    <row r="81" spans="1:7" s="139" customFormat="1" ht="15.75" x14ac:dyDescent="0.2">
      <c r="A81" s="2"/>
      <c r="B81" s="128"/>
      <c r="C81" s="126"/>
      <c r="D81" s="126"/>
      <c r="E81" s="140"/>
      <c r="F81" s="128"/>
      <c r="G81" s="126"/>
    </row>
    <row r="82" spans="1:7" s="139" customFormat="1" ht="15.75" x14ac:dyDescent="0.2">
      <c r="A82" s="2"/>
      <c r="B82" s="128"/>
      <c r="C82" s="126"/>
      <c r="D82" s="126"/>
      <c r="E82" s="140"/>
      <c r="F82" s="128"/>
      <c r="G82" s="126"/>
    </row>
    <row r="83" spans="1:7" s="139" customFormat="1" ht="15.75" x14ac:dyDescent="0.2">
      <c r="A83" s="2"/>
      <c r="B83" s="128"/>
      <c r="C83" s="126"/>
      <c r="D83" s="126"/>
      <c r="E83" s="140"/>
      <c r="F83" s="128"/>
      <c r="G83" s="126"/>
    </row>
    <row r="84" spans="1:7" s="139" customFormat="1" ht="15.75" x14ac:dyDescent="0.2">
      <c r="A84" s="2"/>
      <c r="B84" s="128"/>
      <c r="C84" s="126"/>
      <c r="D84" s="126"/>
      <c r="E84" s="140"/>
      <c r="F84" s="128"/>
      <c r="G84" s="126"/>
    </row>
    <row r="85" spans="1:7" s="139" customFormat="1" ht="15.75" x14ac:dyDescent="0.2">
      <c r="A85" s="2"/>
      <c r="B85" s="128"/>
      <c r="C85" s="126"/>
      <c r="D85" s="126"/>
      <c r="E85" s="140"/>
      <c r="F85" s="128"/>
      <c r="G85" s="126"/>
    </row>
    <row r="86" spans="1:7" s="139" customFormat="1" ht="15.75" x14ac:dyDescent="0.2">
      <c r="A86" s="2"/>
      <c r="B86" s="128"/>
      <c r="C86" s="126"/>
      <c r="D86" s="126"/>
      <c r="E86" s="140"/>
      <c r="F86" s="128"/>
      <c r="G86" s="126"/>
    </row>
    <row r="87" spans="1:7" s="139" customFormat="1" ht="15.75" x14ac:dyDescent="0.2">
      <c r="A87" s="2"/>
      <c r="B87" s="128"/>
      <c r="C87" s="126"/>
      <c r="D87" s="126"/>
      <c r="E87" s="140"/>
      <c r="F87" s="128"/>
      <c r="G87" s="126"/>
    </row>
    <row r="88" spans="1:7" s="139" customFormat="1" ht="15.75" x14ac:dyDescent="0.2">
      <c r="A88" s="2"/>
      <c r="B88" s="128"/>
      <c r="C88" s="126"/>
      <c r="D88" s="126"/>
      <c r="E88" s="140"/>
      <c r="F88" s="128"/>
      <c r="G88" s="126"/>
    </row>
    <row r="89" spans="1:7" s="139" customFormat="1" ht="15.75" x14ac:dyDescent="0.2">
      <c r="A89" s="2"/>
      <c r="B89" s="128"/>
      <c r="C89" s="126" t="s">
        <v>18</v>
      </c>
      <c r="D89" s="126" t="s">
        <v>19</v>
      </c>
      <c r="E89" s="140"/>
      <c r="F89" s="128"/>
      <c r="G89" s="126"/>
    </row>
    <row r="90" spans="1:7" s="139" customFormat="1" ht="15.75" x14ac:dyDescent="0.2">
      <c r="A90" s="2"/>
      <c r="B90" s="128"/>
      <c r="C90" s="126"/>
      <c r="D90" s="143"/>
      <c r="E90" s="144"/>
      <c r="F90" s="128"/>
      <c r="G90" s="126"/>
    </row>
    <row r="91" spans="1:7" s="139" customFormat="1" ht="15.75" x14ac:dyDescent="0.2">
      <c r="A91" s="2"/>
      <c r="B91" s="128"/>
      <c r="C91" s="126"/>
      <c r="D91" s="126"/>
      <c r="E91" s="140"/>
      <c r="F91" s="128"/>
      <c r="G91" s="126"/>
    </row>
    <row r="92" spans="1:7" s="139" customFormat="1" ht="15.75" x14ac:dyDescent="0.2">
      <c r="A92" s="2"/>
      <c r="B92" s="128"/>
      <c r="C92" s="126"/>
      <c r="D92" s="126"/>
      <c r="E92" s="140"/>
      <c r="F92" s="128"/>
      <c r="G92" s="126"/>
    </row>
    <row r="93" spans="1:7" s="139" customFormat="1" ht="15.75" x14ac:dyDescent="0.2">
      <c r="A93" s="2"/>
      <c r="B93" s="128"/>
      <c r="C93" s="126"/>
      <c r="D93" s="126"/>
      <c r="E93" s="140"/>
      <c r="F93" s="128"/>
      <c r="G93" s="126"/>
    </row>
    <row r="94" spans="1:7" s="139" customFormat="1" ht="15.75" x14ac:dyDescent="0.2">
      <c r="A94" s="2"/>
      <c r="B94" s="128"/>
      <c r="C94" s="126"/>
      <c r="D94" s="126"/>
      <c r="E94" s="140">
        <f>62.92+121.97</f>
        <v>184.89</v>
      </c>
      <c r="F94" s="128"/>
      <c r="G94" s="126"/>
    </row>
    <row r="95" spans="1:7" s="139" customFormat="1" ht="15.75" x14ac:dyDescent="0.2">
      <c r="A95" s="2"/>
      <c r="B95" s="128"/>
      <c r="C95" s="126"/>
      <c r="D95" s="126"/>
      <c r="E95" s="140"/>
      <c r="F95" s="128"/>
      <c r="G95" s="126"/>
    </row>
    <row r="96" spans="1:7" s="139" customFormat="1" ht="15.75" x14ac:dyDescent="0.2">
      <c r="A96" s="2"/>
      <c r="B96" s="128"/>
      <c r="C96" s="126"/>
      <c r="D96" s="126"/>
      <c r="E96" s="140"/>
      <c r="F96" s="128"/>
      <c r="G96" s="126"/>
    </row>
    <row r="97" spans="1:7" s="139" customFormat="1" ht="15.75" x14ac:dyDescent="0.2">
      <c r="A97" s="2"/>
      <c r="B97" s="128"/>
      <c r="C97" s="126"/>
      <c r="D97" s="126"/>
      <c r="E97" s="140"/>
      <c r="F97" s="128"/>
      <c r="G97" s="126"/>
    </row>
    <row r="98" spans="1:7" s="139" customFormat="1" ht="15.75" x14ac:dyDescent="0.2">
      <c r="A98" s="2"/>
      <c r="B98" s="128"/>
      <c r="C98" s="126"/>
      <c r="D98" s="126"/>
      <c r="E98" s="140"/>
      <c r="F98" s="128"/>
      <c r="G98" s="126"/>
    </row>
    <row r="99" spans="1:7" s="139" customFormat="1" ht="15.75" x14ac:dyDescent="0.2">
      <c r="A99" s="2"/>
      <c r="B99" s="128"/>
      <c r="C99" s="126"/>
      <c r="D99" s="126"/>
      <c r="E99" s="140"/>
      <c r="F99" s="128"/>
      <c r="G99" s="126"/>
    </row>
    <row r="100" spans="1:7" s="139" customFormat="1" ht="15.75" x14ac:dyDescent="0.2">
      <c r="A100" s="2"/>
      <c r="B100" s="128"/>
      <c r="C100" s="126"/>
      <c r="D100" s="126"/>
      <c r="E100" s="140"/>
      <c r="F100" s="128"/>
      <c r="G100" s="126"/>
    </row>
    <row r="101" spans="1:7" s="139" customFormat="1" ht="15.75" x14ac:dyDescent="0.2">
      <c r="A101" s="2"/>
      <c r="B101" s="128"/>
      <c r="C101" s="126"/>
      <c r="D101" s="126"/>
      <c r="E101" s="140"/>
      <c r="F101" s="128"/>
      <c r="G101" s="126"/>
    </row>
    <row r="102" spans="1:7" s="139" customFormat="1" ht="15.75" x14ac:dyDescent="0.2">
      <c r="A102" s="2"/>
      <c r="B102" s="128"/>
      <c r="C102" s="126"/>
      <c r="D102" s="126"/>
      <c r="E102" s="140"/>
      <c r="F102" s="128"/>
      <c r="G102" s="126"/>
    </row>
    <row r="103" spans="1:7" s="139" customFormat="1" ht="15.75" x14ac:dyDescent="0.2">
      <c r="A103" s="2"/>
      <c r="B103" s="128"/>
      <c r="C103" s="126"/>
      <c r="D103" s="126"/>
      <c r="E103" s="140"/>
      <c r="F103" s="128"/>
      <c r="G103" s="126"/>
    </row>
    <row r="104" spans="1:7" s="139" customFormat="1" ht="15.75" x14ac:dyDescent="0.2">
      <c r="A104" s="2"/>
      <c r="B104" s="128"/>
      <c r="C104" s="126"/>
      <c r="D104" s="126"/>
      <c r="E104" s="140"/>
      <c r="F104" s="128"/>
      <c r="G104" s="126"/>
    </row>
    <row r="105" spans="1:7" s="139" customFormat="1" ht="15.75" x14ac:dyDescent="0.2">
      <c r="A105" s="2"/>
      <c r="B105" s="128"/>
      <c r="C105" s="126"/>
      <c r="D105" s="126"/>
      <c r="E105" s="140"/>
      <c r="F105" s="128"/>
      <c r="G105" s="126"/>
    </row>
    <row r="106" spans="1:7" s="139" customFormat="1" ht="15.75" x14ac:dyDescent="0.2">
      <c r="A106" s="2"/>
      <c r="B106" s="128"/>
      <c r="C106" s="126"/>
      <c r="D106" s="126"/>
      <c r="E106" s="140"/>
      <c r="F106" s="128"/>
      <c r="G106" s="126"/>
    </row>
    <row r="107" spans="1:7" s="139" customFormat="1" ht="15.75" x14ac:dyDescent="0.2">
      <c r="A107" s="2"/>
      <c r="B107" s="128"/>
      <c r="C107" s="126"/>
      <c r="D107" s="126"/>
      <c r="E107" s="140"/>
      <c r="F107" s="128"/>
      <c r="G107" s="126"/>
    </row>
    <row r="108" spans="1:7" s="139" customFormat="1" ht="15.75" x14ac:dyDescent="0.2">
      <c r="A108" s="2"/>
      <c r="B108" s="128"/>
      <c r="C108" s="126"/>
      <c r="D108" s="126"/>
      <c r="E108" s="140"/>
      <c r="F108" s="128"/>
      <c r="G108" s="126"/>
    </row>
    <row r="109" spans="1:7" s="139" customFormat="1" ht="15.75" x14ac:dyDescent="0.2">
      <c r="A109" s="2"/>
      <c r="B109" s="128"/>
      <c r="C109" s="126"/>
      <c r="D109" s="126"/>
      <c r="E109" s="140"/>
      <c r="F109" s="128"/>
      <c r="G109" s="126"/>
    </row>
    <row r="110" spans="1:7" s="139" customFormat="1" ht="15.75" x14ac:dyDescent="0.2">
      <c r="A110" s="2"/>
      <c r="B110" s="128"/>
      <c r="C110" s="126"/>
      <c r="D110" s="126"/>
      <c r="E110" s="140"/>
      <c r="F110" s="128"/>
      <c r="G110" s="126"/>
    </row>
    <row r="111" spans="1:7" s="139" customFormat="1" x14ac:dyDescent="0.2">
      <c r="A111" s="126"/>
      <c r="B111" s="128"/>
      <c r="C111" s="126"/>
      <c r="D111" s="126"/>
      <c r="E111" s="127"/>
      <c r="F111" s="128"/>
      <c r="G111" s="126"/>
    </row>
    <row r="112" spans="1:7" s="139" customFormat="1" x14ac:dyDescent="0.2">
      <c r="A112" s="126"/>
      <c r="B112" s="128"/>
      <c r="C112" s="126"/>
      <c r="D112" s="126"/>
      <c r="E112" s="127"/>
      <c r="F112" s="128"/>
      <c r="G112" s="126"/>
    </row>
    <row r="113" spans="1:7" s="139" customFormat="1" x14ac:dyDescent="0.2">
      <c r="A113" s="126"/>
      <c r="B113" s="128"/>
      <c r="C113" s="126"/>
      <c r="D113" s="126"/>
      <c r="E113" s="127"/>
      <c r="F113" s="128"/>
      <c r="G113" s="126"/>
    </row>
    <row r="114" spans="1:7" x14ac:dyDescent="0.2">
      <c r="B114" s="128"/>
    </row>
    <row r="115" spans="1:7" x14ac:dyDescent="0.2">
      <c r="B115" s="128"/>
    </row>
    <row r="116" spans="1:7" x14ac:dyDescent="0.2">
      <c r="B116" s="128"/>
    </row>
    <row r="117" spans="1:7" x14ac:dyDescent="0.2">
      <c r="B117" s="128"/>
    </row>
    <row r="118" spans="1:7" x14ac:dyDescent="0.2">
      <c r="B118" s="128"/>
    </row>
    <row r="119" spans="1:7" x14ac:dyDescent="0.2">
      <c r="B119" s="128"/>
    </row>
    <row r="120" spans="1:7" x14ac:dyDescent="0.2">
      <c r="B120" s="128"/>
    </row>
    <row r="121" spans="1:7" x14ac:dyDescent="0.2">
      <c r="B121" s="128"/>
    </row>
    <row r="122" spans="1:7" x14ac:dyDescent="0.2">
      <c r="B122" s="128"/>
    </row>
    <row r="123" spans="1:7" x14ac:dyDescent="0.2">
      <c r="B123" s="128"/>
    </row>
    <row r="124" spans="1:7" x14ac:dyDescent="0.2">
      <c r="B124" s="128"/>
    </row>
    <row r="125" spans="1:7" x14ac:dyDescent="0.2">
      <c r="B125" s="128"/>
      <c r="E125" s="127">
        <f>97.59+282.56</f>
        <v>380.15</v>
      </c>
    </row>
    <row r="126" spans="1:7" x14ac:dyDescent="0.2">
      <c r="B126" s="128"/>
    </row>
    <row r="127" spans="1:7" x14ac:dyDescent="0.2">
      <c r="B127" s="128"/>
    </row>
    <row r="128" spans="1:7" x14ac:dyDescent="0.2">
      <c r="B128" s="128"/>
    </row>
    <row r="129" spans="2:2" x14ac:dyDescent="0.2">
      <c r="B129" s="128"/>
    </row>
    <row r="130" spans="2:2" x14ac:dyDescent="0.2">
      <c r="B130" s="128"/>
    </row>
    <row r="131" spans="2:2" x14ac:dyDescent="0.2">
      <c r="B131" s="128"/>
    </row>
    <row r="132" spans="2:2" x14ac:dyDescent="0.2">
      <c r="B132" s="128"/>
    </row>
    <row r="133" spans="2:2" x14ac:dyDescent="0.2">
      <c r="B133" s="128"/>
    </row>
    <row r="134" spans="2:2" x14ac:dyDescent="0.2">
      <c r="B134" s="128"/>
    </row>
    <row r="135" spans="2:2" x14ac:dyDescent="0.2">
      <c r="B135" s="128"/>
    </row>
    <row r="136" spans="2:2" x14ac:dyDescent="0.2">
      <c r="B136" s="128"/>
    </row>
    <row r="137" spans="2:2" x14ac:dyDescent="0.2">
      <c r="B137" s="128"/>
    </row>
    <row r="138" spans="2:2" x14ac:dyDescent="0.2">
      <c r="B138" s="128"/>
    </row>
    <row r="139" spans="2:2" x14ac:dyDescent="0.2">
      <c r="B139" s="128"/>
    </row>
    <row r="140" spans="2:2" x14ac:dyDescent="0.2">
      <c r="B140" s="128"/>
    </row>
    <row r="141" spans="2:2" x14ac:dyDescent="0.2">
      <c r="B141" s="128"/>
    </row>
    <row r="142" spans="2:2" x14ac:dyDescent="0.2">
      <c r="B142" s="128"/>
    </row>
    <row r="143" spans="2:2" x14ac:dyDescent="0.2">
      <c r="B143" s="128"/>
    </row>
    <row r="144" spans="2:2" x14ac:dyDescent="0.2">
      <c r="B144" s="128"/>
    </row>
    <row r="145" spans="2:2" x14ac:dyDescent="0.2">
      <c r="B145" s="128"/>
    </row>
    <row r="146" spans="2:2" x14ac:dyDescent="0.2">
      <c r="B146" s="128"/>
    </row>
    <row r="147" spans="2:2" x14ac:dyDescent="0.2">
      <c r="B147" s="128"/>
    </row>
    <row r="148" spans="2:2" x14ac:dyDescent="0.2">
      <c r="B148" s="128"/>
    </row>
    <row r="149" spans="2:2" x14ac:dyDescent="0.2">
      <c r="B149" s="128"/>
    </row>
  </sheetData>
  <mergeCells count="5">
    <mergeCell ref="F7:F8"/>
    <mergeCell ref="E7:E8"/>
    <mergeCell ref="G7:G8"/>
    <mergeCell ref="B7:C7"/>
    <mergeCell ref="D7:D8"/>
  </mergeCells>
  <phoneticPr fontId="0" type="noConversion"/>
  <printOptions horizontalCentered="1"/>
  <pageMargins left="0" right="0" top="0" bottom="0.31496062992125984" header="0" footer="0"/>
  <pageSetup paperSize="9" orientation="landscape" horizontalDpi="300" verticalDpi="300" r:id="rId1"/>
  <headerFooter scaleWithDoc="0"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A1:G175"/>
  <sheetViews>
    <sheetView workbookViewId="0">
      <selection activeCell="B13" sqref="B13"/>
    </sheetView>
  </sheetViews>
  <sheetFormatPr defaultColWidth="12.7109375" defaultRowHeight="12.75" x14ac:dyDescent="0.2"/>
  <cols>
    <col min="1" max="1" width="4.140625" customWidth="1"/>
    <col min="2" max="2" width="32.42578125" customWidth="1"/>
    <col min="3" max="3" width="22.42578125" customWidth="1"/>
    <col min="4" max="4" width="19.140625" style="62" customWidth="1"/>
    <col min="5" max="5" width="18.7109375" style="42" bestFit="1" customWidth="1"/>
    <col min="6" max="6" width="22.7109375" customWidth="1"/>
    <col min="7" max="7" width="20.7109375" customWidth="1"/>
  </cols>
  <sheetData>
    <row r="1" spans="1:7" s="21" customFormat="1" x14ac:dyDescent="0.2">
      <c r="B1" s="21" t="s">
        <v>0</v>
      </c>
      <c r="D1" s="53"/>
      <c r="E1" s="27"/>
      <c r="F1" s="22"/>
    </row>
    <row r="3" spans="1:7" s="1" customFormat="1" ht="18.75" x14ac:dyDescent="0.3">
      <c r="A3" s="17" t="s">
        <v>1</v>
      </c>
      <c r="B3" s="17"/>
      <c r="C3" s="17"/>
      <c r="D3" s="55"/>
      <c r="E3" s="36"/>
      <c r="F3" s="17"/>
      <c r="G3" s="17"/>
    </row>
    <row r="4" spans="1:7" s="1" customFormat="1" ht="18.75" x14ac:dyDescent="0.3">
      <c r="D4" s="57"/>
      <c r="E4" s="37"/>
    </row>
    <row r="5" spans="1:7" s="1" customFormat="1" ht="18.75" x14ac:dyDescent="0.3">
      <c r="B5" s="1" t="s">
        <v>9</v>
      </c>
      <c r="D5" s="57"/>
      <c r="E5" s="37"/>
    </row>
    <row r="7" spans="1:7" s="2" customFormat="1" ht="15.75" x14ac:dyDescent="0.2">
      <c r="B7" s="185" t="s">
        <v>2</v>
      </c>
      <c r="C7" s="186"/>
      <c r="D7" s="67" t="s">
        <v>5</v>
      </c>
      <c r="E7" s="181" t="s">
        <v>15</v>
      </c>
      <c r="F7" s="183" t="s">
        <v>6</v>
      </c>
      <c r="G7" s="183" t="s">
        <v>7</v>
      </c>
    </row>
    <row r="8" spans="1:7" s="2" customFormat="1" ht="15.75" x14ac:dyDescent="0.2">
      <c r="B8" s="67" t="s">
        <v>3</v>
      </c>
      <c r="C8" s="67" t="s">
        <v>4</v>
      </c>
      <c r="D8" s="69"/>
      <c r="E8" s="181"/>
      <c r="F8" s="183"/>
      <c r="G8" s="183"/>
    </row>
    <row r="9" spans="1:7" s="2" customFormat="1" ht="15.75" x14ac:dyDescent="0.2">
      <c r="B9" s="115"/>
      <c r="C9" s="115"/>
      <c r="D9" s="116"/>
      <c r="E9" s="117"/>
      <c r="F9" s="114"/>
      <c r="G9" s="114"/>
    </row>
    <row r="10" spans="1:7" s="149" customFormat="1" ht="72" x14ac:dyDescent="0.2">
      <c r="A10" s="154">
        <v>1</v>
      </c>
      <c r="B10" s="105" t="s">
        <v>142</v>
      </c>
      <c r="C10" s="95" t="s">
        <v>143</v>
      </c>
      <c r="D10" s="105">
        <v>90024020167</v>
      </c>
      <c r="E10" s="151">
        <v>100</v>
      </c>
      <c r="F10" s="105" t="s">
        <v>92</v>
      </c>
      <c r="G10" s="112" t="s">
        <v>16</v>
      </c>
    </row>
    <row r="11" spans="1:7" s="150" customFormat="1" ht="72" x14ac:dyDescent="0.2">
      <c r="A11" s="95">
        <v>2</v>
      </c>
      <c r="B11" s="105" t="s">
        <v>87</v>
      </c>
      <c r="C11" s="95" t="s">
        <v>102</v>
      </c>
      <c r="D11" s="95" t="s">
        <v>88</v>
      </c>
      <c r="E11" s="151">
        <v>1100</v>
      </c>
      <c r="F11" s="105" t="s">
        <v>92</v>
      </c>
      <c r="G11" s="112" t="s">
        <v>16</v>
      </c>
    </row>
    <row r="12" spans="1:7" s="150" customFormat="1" ht="72" x14ac:dyDescent="0.2">
      <c r="A12" s="154">
        <v>3</v>
      </c>
      <c r="B12" s="152" t="s">
        <v>103</v>
      </c>
      <c r="C12" s="112" t="s">
        <v>90</v>
      </c>
      <c r="D12" s="95" t="s">
        <v>89</v>
      </c>
      <c r="E12" s="151">
        <v>1100</v>
      </c>
      <c r="F12" s="105" t="s">
        <v>92</v>
      </c>
      <c r="G12" s="112" t="s">
        <v>16</v>
      </c>
    </row>
    <row r="13" spans="1:7" s="150" customFormat="1" ht="72" x14ac:dyDescent="0.2">
      <c r="A13" s="95">
        <v>4</v>
      </c>
      <c r="B13" s="112" t="s">
        <v>104</v>
      </c>
      <c r="C13" s="112" t="s">
        <v>90</v>
      </c>
      <c r="D13" s="113" t="s">
        <v>23</v>
      </c>
      <c r="E13" s="151">
        <v>7000</v>
      </c>
      <c r="F13" s="105" t="s">
        <v>92</v>
      </c>
      <c r="G13" s="112" t="s">
        <v>16</v>
      </c>
    </row>
    <row r="14" spans="1:7" s="13" customFormat="1" ht="15.75" x14ac:dyDescent="0.2">
      <c r="A14" s="2"/>
      <c r="B14" s="5"/>
      <c r="C14" s="49"/>
      <c r="D14" s="58"/>
      <c r="E14" s="82"/>
      <c r="F14" s="4"/>
      <c r="G14" s="4"/>
    </row>
    <row r="15" spans="1:7" s="4" customFormat="1" ht="15.75" x14ac:dyDescent="0.2">
      <c r="A15" s="2"/>
      <c r="B15" s="15"/>
      <c r="C15" s="13"/>
      <c r="D15" s="26" t="s">
        <v>8</v>
      </c>
      <c r="E15" s="88">
        <f>SUM(E10:E13)</f>
        <v>9300</v>
      </c>
      <c r="F15" s="15"/>
      <c r="G15" s="13"/>
    </row>
    <row r="16" spans="1:7" s="4" customFormat="1" ht="15.75" x14ac:dyDescent="0.2">
      <c r="A16" s="2"/>
      <c r="B16" s="5"/>
      <c r="C16" s="49"/>
      <c r="D16" s="58"/>
      <c r="E16" s="148">
        <f>[1]cultura!$F$7</f>
        <v>9300</v>
      </c>
    </row>
    <row r="17" spans="1:6" s="4" customFormat="1" ht="15.75" x14ac:dyDescent="0.2">
      <c r="A17" s="2"/>
      <c r="B17" s="5"/>
      <c r="C17" s="49"/>
      <c r="D17" s="58"/>
      <c r="E17" s="89">
        <f>E15-E16</f>
        <v>0</v>
      </c>
    </row>
    <row r="18" spans="1:6" s="4" customFormat="1" ht="15.75" hidden="1" x14ac:dyDescent="0.2">
      <c r="A18" s="2"/>
      <c r="B18" s="5"/>
      <c r="C18" s="49"/>
      <c r="D18" s="58"/>
      <c r="E18" s="89"/>
    </row>
    <row r="19" spans="1:6" s="4" customFormat="1" ht="15.75" hidden="1" x14ac:dyDescent="0.2">
      <c r="A19" s="2"/>
      <c r="B19" s="8"/>
      <c r="C19" s="8"/>
      <c r="D19" s="59"/>
      <c r="E19" s="84"/>
    </row>
    <row r="20" spans="1:6" s="4" customFormat="1" ht="15.75" hidden="1" x14ac:dyDescent="0.2">
      <c r="A20" s="2"/>
      <c r="B20" s="8"/>
      <c r="C20" s="8"/>
      <c r="D20" s="59"/>
      <c r="E20" s="84"/>
    </row>
    <row r="21" spans="1:6" s="4" customFormat="1" ht="15.75" hidden="1" x14ac:dyDescent="0.2">
      <c r="A21" s="2"/>
      <c r="B21" s="8"/>
      <c r="C21" s="8"/>
      <c r="D21" s="59"/>
      <c r="E21" s="84"/>
      <c r="F21" s="50"/>
    </row>
    <row r="22" spans="1:6" s="4" customFormat="1" ht="15.75" hidden="1" x14ac:dyDescent="0.2">
      <c r="A22" s="2"/>
      <c r="B22" s="8"/>
      <c r="C22" s="8"/>
      <c r="D22" s="59"/>
      <c r="E22" s="84"/>
      <c r="F22" s="50"/>
    </row>
    <row r="23" spans="1:6" s="4" customFormat="1" ht="15.75" hidden="1" x14ac:dyDescent="0.2">
      <c r="A23" s="2"/>
      <c r="B23" s="8"/>
      <c r="C23" s="8"/>
      <c r="D23" s="59"/>
      <c r="E23" s="84"/>
    </row>
    <row r="24" spans="1:6" s="4" customFormat="1" ht="15.75" hidden="1" x14ac:dyDescent="0.2">
      <c r="A24" s="2"/>
      <c r="B24" s="9"/>
      <c r="C24" s="9"/>
      <c r="D24" s="60"/>
      <c r="E24" s="85"/>
    </row>
    <row r="25" spans="1:6" s="4" customFormat="1" ht="15.75" hidden="1" x14ac:dyDescent="0.25">
      <c r="A25" s="2"/>
      <c r="B25" s="11"/>
      <c r="D25" s="7"/>
      <c r="E25" s="86"/>
    </row>
    <row r="26" spans="1:6" s="4" customFormat="1" ht="15.75" hidden="1" x14ac:dyDescent="0.25">
      <c r="A26" s="2"/>
      <c r="B26" s="11"/>
      <c r="D26" s="7"/>
      <c r="E26" s="86"/>
    </row>
    <row r="27" spans="1:6" s="4" customFormat="1" ht="15.75" hidden="1" x14ac:dyDescent="0.25">
      <c r="A27" s="2"/>
      <c r="B27" s="11"/>
      <c r="D27" s="7"/>
      <c r="E27" s="86"/>
    </row>
    <row r="28" spans="1:6" s="4" customFormat="1" ht="3.75" customHeight="1" x14ac:dyDescent="0.25">
      <c r="A28" s="2"/>
      <c r="B28" s="11"/>
      <c r="D28" s="7"/>
      <c r="E28" s="86"/>
    </row>
    <row r="29" spans="1:6" s="4" customFormat="1" ht="15.75" hidden="1" x14ac:dyDescent="0.2">
      <c r="A29" s="2"/>
      <c r="D29" s="7"/>
      <c r="E29" s="86"/>
    </row>
    <row r="30" spans="1:6" s="4" customFormat="1" ht="15.75" hidden="1" x14ac:dyDescent="0.2">
      <c r="A30" s="2"/>
      <c r="D30" s="7"/>
      <c r="E30" s="86"/>
    </row>
    <row r="31" spans="1:6" s="4" customFormat="1" ht="15.75" hidden="1" x14ac:dyDescent="0.2">
      <c r="A31" s="2"/>
      <c r="D31" s="7"/>
      <c r="E31" s="86"/>
    </row>
    <row r="32" spans="1:6" s="4" customFormat="1" ht="15.75" hidden="1" x14ac:dyDescent="0.2">
      <c r="A32" s="2"/>
      <c r="D32" s="7"/>
      <c r="E32" s="86"/>
    </row>
    <row r="33" spans="1:7" s="3" customFormat="1" ht="15.75" hidden="1" x14ac:dyDescent="0.2">
      <c r="A33" s="2"/>
      <c r="B33" s="4"/>
      <c r="C33" s="4"/>
      <c r="D33" s="7"/>
      <c r="E33" s="86"/>
      <c r="F33" s="4"/>
      <c r="G33" s="4"/>
    </row>
    <row r="34" spans="1:7" s="3" customFormat="1" ht="15.75" hidden="1" x14ac:dyDescent="0.2">
      <c r="A34" s="2"/>
      <c r="D34" s="61"/>
      <c r="E34" s="87"/>
    </row>
    <row r="35" spans="1:7" s="3" customFormat="1" ht="15.75" hidden="1" x14ac:dyDescent="0.2">
      <c r="A35" s="2"/>
      <c r="D35" s="61"/>
      <c r="E35" s="87"/>
    </row>
    <row r="36" spans="1:7" s="3" customFormat="1" ht="15.75" hidden="1" x14ac:dyDescent="0.2">
      <c r="A36" s="2"/>
      <c r="D36" s="61"/>
      <c r="E36" s="87"/>
    </row>
    <row r="37" spans="1:7" s="3" customFormat="1" ht="15.75" hidden="1" x14ac:dyDescent="0.2">
      <c r="A37" s="2"/>
      <c r="D37" s="61"/>
      <c r="E37" s="87"/>
    </row>
    <row r="38" spans="1:7" s="3" customFormat="1" ht="6" hidden="1" customHeight="1" x14ac:dyDescent="0.2">
      <c r="A38" s="2"/>
      <c r="D38" s="61"/>
      <c r="E38" s="87"/>
    </row>
    <row r="39" spans="1:7" s="3" customFormat="1" ht="15.75" hidden="1" x14ac:dyDescent="0.2">
      <c r="A39" s="2"/>
      <c r="D39" s="61"/>
      <c r="E39" s="87"/>
    </row>
    <row r="40" spans="1:7" s="3" customFormat="1" ht="15.75" hidden="1" x14ac:dyDescent="0.2">
      <c r="A40" s="2"/>
      <c r="D40" s="61"/>
      <c r="E40" s="87"/>
    </row>
    <row r="41" spans="1:7" s="3" customFormat="1" ht="15.75" hidden="1" x14ac:dyDescent="0.2">
      <c r="A41" s="2"/>
      <c r="D41" s="61"/>
      <c r="E41" s="87"/>
    </row>
    <row r="42" spans="1:7" s="3" customFormat="1" ht="15.75" hidden="1" x14ac:dyDescent="0.2">
      <c r="A42" s="2"/>
      <c r="D42" s="61"/>
      <c r="E42" s="87"/>
    </row>
    <row r="43" spans="1:7" s="3" customFormat="1" ht="15.75" hidden="1" x14ac:dyDescent="0.2">
      <c r="A43" s="2"/>
      <c r="D43" s="61"/>
      <c r="E43" s="87"/>
    </row>
    <row r="44" spans="1:7" s="3" customFormat="1" ht="15.75" hidden="1" x14ac:dyDescent="0.2">
      <c r="A44" s="2"/>
      <c r="D44" s="61"/>
      <c r="E44" s="87"/>
    </row>
    <row r="45" spans="1:7" s="3" customFormat="1" ht="15.75" hidden="1" x14ac:dyDescent="0.2">
      <c r="A45" s="2"/>
      <c r="D45" s="61"/>
      <c r="E45" s="87"/>
    </row>
    <row r="46" spans="1:7" s="3" customFormat="1" ht="15.75" hidden="1" x14ac:dyDescent="0.2">
      <c r="A46" s="2"/>
      <c r="D46" s="61"/>
      <c r="E46" s="87"/>
    </row>
    <row r="47" spans="1:7" s="3" customFormat="1" ht="15.75" hidden="1" x14ac:dyDescent="0.2">
      <c r="A47" s="2"/>
      <c r="D47" s="61"/>
      <c r="E47" s="87"/>
    </row>
    <row r="48" spans="1:7" s="3" customFormat="1" ht="15.75" hidden="1" x14ac:dyDescent="0.2">
      <c r="A48" s="2"/>
      <c r="D48" s="61"/>
      <c r="E48" s="87"/>
    </row>
    <row r="49" spans="1:5" s="3" customFormat="1" ht="15.75" x14ac:dyDescent="0.2">
      <c r="A49" s="2"/>
      <c r="D49" s="61"/>
      <c r="E49" s="87"/>
    </row>
    <row r="50" spans="1:5" s="3" customFormat="1" ht="15.75" x14ac:dyDescent="0.2">
      <c r="A50" s="2"/>
      <c r="D50" s="61"/>
      <c r="E50" s="87"/>
    </row>
    <row r="51" spans="1:5" s="3" customFormat="1" ht="15.75" x14ac:dyDescent="0.2">
      <c r="A51" s="2"/>
      <c r="D51" s="61"/>
      <c r="E51" s="87"/>
    </row>
    <row r="52" spans="1:5" s="3" customFormat="1" ht="15.75" x14ac:dyDescent="0.2">
      <c r="A52" s="2"/>
      <c r="D52" s="61"/>
      <c r="E52" s="87"/>
    </row>
    <row r="53" spans="1:5" s="3" customFormat="1" ht="15.75" x14ac:dyDescent="0.2">
      <c r="A53" s="2"/>
      <c r="D53" s="61"/>
      <c r="E53" s="87"/>
    </row>
    <row r="54" spans="1:5" s="3" customFormat="1" ht="15.75" x14ac:dyDescent="0.2">
      <c r="A54" s="2"/>
      <c r="D54" s="61"/>
      <c r="E54" s="87"/>
    </row>
    <row r="55" spans="1:5" s="3" customFormat="1" ht="15.75" x14ac:dyDescent="0.2">
      <c r="A55" s="2"/>
      <c r="D55" s="61"/>
      <c r="E55" s="87"/>
    </row>
    <row r="56" spans="1:5" s="3" customFormat="1" ht="15.75" x14ac:dyDescent="0.2">
      <c r="A56" s="2"/>
      <c r="D56" s="61"/>
      <c r="E56" s="87"/>
    </row>
    <row r="57" spans="1:5" s="3" customFormat="1" ht="15.75" x14ac:dyDescent="0.2">
      <c r="A57" s="2"/>
      <c r="D57" s="61"/>
      <c r="E57" s="87"/>
    </row>
    <row r="58" spans="1:5" s="3" customFormat="1" ht="15.75" x14ac:dyDescent="0.2">
      <c r="A58" s="2"/>
      <c r="D58" s="61"/>
      <c r="E58" s="87"/>
    </row>
    <row r="59" spans="1:5" s="3" customFormat="1" ht="15.75" x14ac:dyDescent="0.2">
      <c r="A59" s="2"/>
      <c r="D59" s="61"/>
      <c r="E59" s="87"/>
    </row>
    <row r="60" spans="1:5" s="3" customFormat="1" ht="15.75" x14ac:dyDescent="0.2">
      <c r="A60" s="2"/>
      <c r="D60" s="61"/>
      <c r="E60" s="87"/>
    </row>
    <row r="61" spans="1:5" s="3" customFormat="1" ht="15.75" x14ac:dyDescent="0.2">
      <c r="A61" s="2"/>
      <c r="D61" s="61"/>
      <c r="E61" s="87"/>
    </row>
    <row r="62" spans="1:5" s="3" customFormat="1" ht="15.75" x14ac:dyDescent="0.2">
      <c r="A62" s="2"/>
      <c r="D62" s="61"/>
      <c r="E62" s="87"/>
    </row>
    <row r="63" spans="1:5" s="3" customFormat="1" ht="15.75" x14ac:dyDescent="0.2">
      <c r="A63" s="2"/>
      <c r="D63" s="61"/>
      <c r="E63" s="87"/>
    </row>
    <row r="64" spans="1:5" s="3" customFormat="1" ht="15.75" x14ac:dyDescent="0.2">
      <c r="A64" s="2"/>
      <c r="D64" s="61"/>
      <c r="E64" s="87"/>
    </row>
    <row r="65" spans="1:5" s="3" customFormat="1" ht="15.75" x14ac:dyDescent="0.2">
      <c r="A65" s="2"/>
      <c r="D65" s="61"/>
      <c r="E65" s="87"/>
    </row>
    <row r="66" spans="1:5" s="3" customFormat="1" ht="15.75" x14ac:dyDescent="0.2">
      <c r="A66" s="2"/>
      <c r="D66" s="61"/>
      <c r="E66" s="87"/>
    </row>
    <row r="67" spans="1:5" s="3" customFormat="1" ht="15.75" x14ac:dyDescent="0.2">
      <c r="A67" s="2"/>
      <c r="D67" s="61"/>
      <c r="E67" s="87"/>
    </row>
    <row r="68" spans="1:5" s="3" customFormat="1" ht="15.75" x14ac:dyDescent="0.2">
      <c r="A68" s="2"/>
      <c r="D68" s="61"/>
      <c r="E68" s="87"/>
    </row>
    <row r="69" spans="1:5" s="3" customFormat="1" ht="15.75" x14ac:dyDescent="0.2">
      <c r="A69" s="2"/>
      <c r="D69" s="61"/>
      <c r="E69" s="87"/>
    </row>
    <row r="70" spans="1:5" s="3" customFormat="1" ht="15.75" x14ac:dyDescent="0.2">
      <c r="A70" s="2"/>
      <c r="D70" s="61"/>
      <c r="E70" s="87"/>
    </row>
    <row r="71" spans="1:5" s="3" customFormat="1" ht="15.75" x14ac:dyDescent="0.2">
      <c r="A71" s="2"/>
      <c r="D71" s="61"/>
      <c r="E71" s="87"/>
    </row>
    <row r="72" spans="1:5" s="3" customFormat="1" ht="15.75" x14ac:dyDescent="0.2">
      <c r="A72" s="2"/>
      <c r="D72" s="61"/>
      <c r="E72" s="87"/>
    </row>
    <row r="73" spans="1:5" s="3" customFormat="1" ht="15.75" x14ac:dyDescent="0.2">
      <c r="A73" s="2"/>
      <c r="D73" s="61"/>
      <c r="E73" s="87"/>
    </row>
    <row r="74" spans="1:5" s="3" customFormat="1" ht="15.75" x14ac:dyDescent="0.2">
      <c r="A74" s="2"/>
      <c r="D74" s="61"/>
      <c r="E74" s="87"/>
    </row>
    <row r="75" spans="1:5" s="3" customFormat="1" ht="15.75" x14ac:dyDescent="0.2">
      <c r="A75" s="2"/>
      <c r="D75" s="61"/>
      <c r="E75" s="87"/>
    </row>
    <row r="76" spans="1:5" s="3" customFormat="1" ht="15.75" x14ac:dyDescent="0.2">
      <c r="A76" s="2"/>
      <c r="D76" s="61"/>
      <c r="E76" s="87"/>
    </row>
    <row r="77" spans="1:5" s="3" customFormat="1" ht="15.75" x14ac:dyDescent="0.2">
      <c r="A77" s="2"/>
      <c r="D77" s="61"/>
      <c r="E77" s="87"/>
    </row>
    <row r="78" spans="1:5" s="3" customFormat="1" ht="15.75" x14ac:dyDescent="0.2">
      <c r="A78" s="2"/>
      <c r="D78" s="61"/>
      <c r="E78" s="87"/>
    </row>
    <row r="79" spans="1:5" s="3" customFormat="1" ht="15.75" x14ac:dyDescent="0.2">
      <c r="A79" s="2"/>
      <c r="D79" s="61"/>
      <c r="E79" s="87"/>
    </row>
    <row r="80" spans="1:5" s="3" customFormat="1" ht="15.75" x14ac:dyDescent="0.2">
      <c r="A80" s="2"/>
      <c r="D80" s="61"/>
      <c r="E80" s="87"/>
    </row>
    <row r="81" spans="1:5" s="3" customFormat="1" ht="15.75" x14ac:dyDescent="0.2">
      <c r="A81" s="2"/>
      <c r="D81" s="61"/>
      <c r="E81" s="87"/>
    </row>
    <row r="82" spans="1:5" s="3" customFormat="1" ht="15.75" x14ac:dyDescent="0.2">
      <c r="A82" s="2"/>
      <c r="D82" s="61"/>
      <c r="E82" s="87"/>
    </row>
    <row r="83" spans="1:5" s="3" customFormat="1" ht="15.75" x14ac:dyDescent="0.2">
      <c r="A83" s="2"/>
      <c r="D83" s="61"/>
      <c r="E83" s="87"/>
    </row>
    <row r="84" spans="1:5" s="3" customFormat="1" ht="15.75" x14ac:dyDescent="0.2">
      <c r="A84" s="2"/>
      <c r="D84" s="61"/>
      <c r="E84" s="87"/>
    </row>
    <row r="85" spans="1:5" s="3" customFormat="1" ht="15.75" x14ac:dyDescent="0.2">
      <c r="A85" s="2"/>
      <c r="D85" s="61"/>
      <c r="E85" s="87"/>
    </row>
    <row r="86" spans="1:5" s="3" customFormat="1" ht="15.75" x14ac:dyDescent="0.2">
      <c r="A86" s="2"/>
      <c r="D86" s="61"/>
      <c r="E86" s="87"/>
    </row>
    <row r="87" spans="1:5" s="3" customFormat="1" ht="15.75" x14ac:dyDescent="0.2">
      <c r="A87" s="2"/>
      <c r="D87" s="61"/>
      <c r="E87" s="87"/>
    </row>
    <row r="88" spans="1:5" s="3" customFormat="1" ht="15.75" x14ac:dyDescent="0.2">
      <c r="A88" s="2"/>
      <c r="D88" s="61"/>
      <c r="E88" s="87"/>
    </row>
    <row r="89" spans="1:5" s="3" customFormat="1" ht="15.75" x14ac:dyDescent="0.2">
      <c r="A89" s="2"/>
      <c r="D89" s="61"/>
      <c r="E89" s="87"/>
    </row>
    <row r="90" spans="1:5" s="3" customFormat="1" ht="15.75" x14ac:dyDescent="0.2">
      <c r="A90" s="2"/>
      <c r="D90" s="61"/>
      <c r="E90" s="87"/>
    </row>
    <row r="91" spans="1:5" s="3" customFormat="1" ht="15.75" x14ac:dyDescent="0.2">
      <c r="A91" s="2"/>
      <c r="D91" s="61"/>
      <c r="E91" s="87"/>
    </row>
    <row r="92" spans="1:5" s="3" customFormat="1" ht="15.75" x14ac:dyDescent="0.2">
      <c r="A92" s="2"/>
      <c r="D92" s="61"/>
      <c r="E92" s="87"/>
    </row>
    <row r="93" spans="1:5" s="3" customFormat="1" ht="15.75" x14ac:dyDescent="0.2">
      <c r="A93" s="2"/>
      <c r="D93" s="61"/>
      <c r="E93" s="87"/>
    </row>
    <row r="94" spans="1:5" s="3" customFormat="1" ht="15.75" x14ac:dyDescent="0.2">
      <c r="A94" s="2"/>
      <c r="D94" s="61"/>
      <c r="E94" s="87"/>
    </row>
    <row r="95" spans="1:5" s="3" customFormat="1" ht="15.75" x14ac:dyDescent="0.2">
      <c r="A95" s="2"/>
      <c r="D95" s="61"/>
      <c r="E95" s="87"/>
    </row>
    <row r="96" spans="1:5" s="3" customFormat="1" ht="15.75" x14ac:dyDescent="0.2">
      <c r="A96" s="2"/>
      <c r="D96" s="61"/>
      <c r="E96" s="87"/>
    </row>
    <row r="97" spans="1:5" s="3" customFormat="1" ht="15.75" x14ac:dyDescent="0.2">
      <c r="A97" s="2"/>
      <c r="D97" s="61"/>
      <c r="E97" s="87"/>
    </row>
    <row r="98" spans="1:5" s="3" customFormat="1" ht="15.75" x14ac:dyDescent="0.2">
      <c r="A98" s="2"/>
      <c r="D98" s="61"/>
      <c r="E98" s="87"/>
    </row>
    <row r="99" spans="1:5" s="3" customFormat="1" ht="15.75" x14ac:dyDescent="0.2">
      <c r="A99" s="2"/>
      <c r="D99" s="61"/>
      <c r="E99" s="87"/>
    </row>
    <row r="100" spans="1:5" s="3" customFormat="1" ht="15.75" x14ac:dyDescent="0.2">
      <c r="A100" s="2"/>
      <c r="D100" s="61"/>
      <c r="E100" s="87"/>
    </row>
    <row r="101" spans="1:5" s="3" customFormat="1" x14ac:dyDescent="0.2">
      <c r="D101" s="61"/>
      <c r="E101" s="41"/>
    </row>
    <row r="102" spans="1:5" s="3" customFormat="1" x14ac:dyDescent="0.2">
      <c r="D102" s="61"/>
      <c r="E102" s="41"/>
    </row>
    <row r="103" spans="1:5" s="3" customFormat="1" x14ac:dyDescent="0.2">
      <c r="D103" s="61"/>
      <c r="E103" s="41"/>
    </row>
    <row r="104" spans="1:5" s="3" customFormat="1" x14ac:dyDescent="0.2">
      <c r="D104" s="61"/>
      <c r="E104" s="41"/>
    </row>
    <row r="105" spans="1:5" s="3" customFormat="1" x14ac:dyDescent="0.2">
      <c r="D105" s="61"/>
      <c r="E105" s="41"/>
    </row>
    <row r="106" spans="1:5" s="3" customFormat="1" x14ac:dyDescent="0.2">
      <c r="D106" s="61"/>
      <c r="E106" s="41"/>
    </row>
    <row r="107" spans="1:5" s="3" customFormat="1" x14ac:dyDescent="0.2">
      <c r="D107" s="61"/>
      <c r="E107" s="41"/>
    </row>
    <row r="108" spans="1:5" s="3" customFormat="1" x14ac:dyDescent="0.2">
      <c r="D108" s="61"/>
      <c r="E108" s="41"/>
    </row>
    <row r="109" spans="1:5" s="3" customFormat="1" x14ac:dyDescent="0.2">
      <c r="D109" s="61"/>
      <c r="E109" s="41"/>
    </row>
    <row r="110" spans="1:5" s="3" customFormat="1" x14ac:dyDescent="0.2">
      <c r="D110" s="61"/>
      <c r="E110" s="41"/>
    </row>
    <row r="111" spans="1:5" s="3" customFormat="1" x14ac:dyDescent="0.2">
      <c r="D111" s="61"/>
      <c r="E111" s="41"/>
    </row>
    <row r="112" spans="1:5" s="3" customFormat="1" x14ac:dyDescent="0.2">
      <c r="D112" s="61"/>
      <c r="E112" s="41"/>
    </row>
    <row r="113" spans="4:5" s="3" customFormat="1" x14ac:dyDescent="0.2">
      <c r="D113" s="61"/>
      <c r="E113" s="41"/>
    </row>
    <row r="114" spans="4:5" s="3" customFormat="1" x14ac:dyDescent="0.2">
      <c r="D114" s="61"/>
      <c r="E114" s="41"/>
    </row>
    <row r="115" spans="4:5" s="3" customFormat="1" x14ac:dyDescent="0.2">
      <c r="D115" s="61"/>
      <c r="E115" s="41"/>
    </row>
    <row r="116" spans="4:5" s="3" customFormat="1" x14ac:dyDescent="0.2">
      <c r="D116" s="61"/>
      <c r="E116" s="41"/>
    </row>
    <row r="117" spans="4:5" s="3" customFormat="1" x14ac:dyDescent="0.2">
      <c r="D117" s="61"/>
      <c r="E117" s="41"/>
    </row>
    <row r="118" spans="4:5" s="3" customFormat="1" x14ac:dyDescent="0.2">
      <c r="D118" s="61"/>
      <c r="E118" s="41"/>
    </row>
    <row r="119" spans="4:5" s="3" customFormat="1" x14ac:dyDescent="0.2">
      <c r="D119" s="61"/>
      <c r="E119" s="41"/>
    </row>
    <row r="120" spans="4:5" s="3" customFormat="1" x14ac:dyDescent="0.2">
      <c r="D120" s="61"/>
      <c r="E120" s="41"/>
    </row>
    <row r="121" spans="4:5" s="3" customFormat="1" x14ac:dyDescent="0.2">
      <c r="D121" s="61"/>
      <c r="E121" s="41"/>
    </row>
    <row r="122" spans="4:5" s="3" customFormat="1" x14ac:dyDescent="0.2">
      <c r="D122" s="61"/>
      <c r="E122" s="41"/>
    </row>
    <row r="123" spans="4:5" s="3" customFormat="1" x14ac:dyDescent="0.2">
      <c r="D123" s="61"/>
      <c r="E123" s="41"/>
    </row>
    <row r="124" spans="4:5" s="3" customFormat="1" x14ac:dyDescent="0.2">
      <c r="D124" s="61"/>
      <c r="E124" s="41"/>
    </row>
    <row r="125" spans="4:5" s="3" customFormat="1" x14ac:dyDescent="0.2">
      <c r="D125" s="61"/>
      <c r="E125" s="41"/>
    </row>
    <row r="126" spans="4:5" s="3" customFormat="1" x14ac:dyDescent="0.2">
      <c r="D126" s="61"/>
      <c r="E126" s="41"/>
    </row>
    <row r="127" spans="4:5" s="3" customFormat="1" x14ac:dyDescent="0.2">
      <c r="D127" s="61"/>
      <c r="E127" s="41"/>
    </row>
    <row r="128" spans="4:5" s="3" customFormat="1" x14ac:dyDescent="0.2">
      <c r="D128" s="61"/>
      <c r="E128" s="41"/>
    </row>
    <row r="129" spans="4:5" s="3" customFormat="1" x14ac:dyDescent="0.2">
      <c r="D129" s="61"/>
      <c r="E129" s="41"/>
    </row>
    <row r="130" spans="4:5" s="3" customFormat="1" x14ac:dyDescent="0.2">
      <c r="D130" s="61"/>
      <c r="E130" s="41"/>
    </row>
    <row r="131" spans="4:5" s="3" customFormat="1" x14ac:dyDescent="0.2">
      <c r="D131" s="61"/>
      <c r="E131" s="41"/>
    </row>
    <row r="132" spans="4:5" s="3" customFormat="1" x14ac:dyDescent="0.2">
      <c r="D132" s="61"/>
      <c r="E132" s="41"/>
    </row>
    <row r="133" spans="4:5" s="3" customFormat="1" x14ac:dyDescent="0.2">
      <c r="D133" s="61"/>
      <c r="E133" s="41"/>
    </row>
    <row r="134" spans="4:5" s="3" customFormat="1" x14ac:dyDescent="0.2">
      <c r="D134" s="61"/>
      <c r="E134" s="41"/>
    </row>
    <row r="135" spans="4:5" s="3" customFormat="1" x14ac:dyDescent="0.2">
      <c r="D135" s="61"/>
      <c r="E135" s="41"/>
    </row>
    <row r="136" spans="4:5" s="3" customFormat="1" x14ac:dyDescent="0.2">
      <c r="D136" s="61"/>
      <c r="E136" s="41"/>
    </row>
    <row r="137" spans="4:5" s="3" customFormat="1" x14ac:dyDescent="0.2">
      <c r="D137" s="61"/>
      <c r="E137" s="41"/>
    </row>
    <row r="138" spans="4:5" s="3" customFormat="1" x14ac:dyDescent="0.2">
      <c r="D138" s="61"/>
      <c r="E138" s="41"/>
    </row>
    <row r="139" spans="4:5" s="3" customFormat="1" x14ac:dyDescent="0.2">
      <c r="D139" s="61"/>
      <c r="E139" s="41"/>
    </row>
    <row r="140" spans="4:5" s="3" customFormat="1" x14ac:dyDescent="0.2">
      <c r="D140" s="61"/>
      <c r="E140" s="41"/>
    </row>
    <row r="141" spans="4:5" s="3" customFormat="1" x14ac:dyDescent="0.2">
      <c r="D141" s="61"/>
      <c r="E141" s="41"/>
    </row>
    <row r="142" spans="4:5" s="3" customFormat="1" x14ac:dyDescent="0.2">
      <c r="D142" s="61"/>
      <c r="E142" s="41"/>
    </row>
    <row r="143" spans="4:5" s="3" customFormat="1" x14ac:dyDescent="0.2">
      <c r="D143" s="61"/>
      <c r="E143" s="41"/>
    </row>
    <row r="144" spans="4:5" s="3" customFormat="1" x14ac:dyDescent="0.2">
      <c r="D144" s="61"/>
      <c r="E144" s="41"/>
    </row>
    <row r="145" spans="4:5" s="3" customFormat="1" x14ac:dyDescent="0.2">
      <c r="D145" s="61"/>
      <c r="E145" s="41"/>
    </row>
    <row r="146" spans="4:5" s="3" customFormat="1" x14ac:dyDescent="0.2">
      <c r="D146" s="61"/>
      <c r="E146" s="41"/>
    </row>
    <row r="147" spans="4:5" s="3" customFormat="1" x14ac:dyDescent="0.2">
      <c r="D147" s="61"/>
      <c r="E147" s="41"/>
    </row>
    <row r="148" spans="4:5" s="3" customFormat="1" x14ac:dyDescent="0.2">
      <c r="D148" s="61"/>
      <c r="E148" s="41"/>
    </row>
    <row r="149" spans="4:5" s="3" customFormat="1" x14ac:dyDescent="0.2">
      <c r="D149" s="61"/>
      <c r="E149" s="41"/>
    </row>
    <row r="150" spans="4:5" s="3" customFormat="1" x14ac:dyDescent="0.2">
      <c r="D150" s="61"/>
      <c r="E150" s="41"/>
    </row>
    <row r="151" spans="4:5" s="3" customFormat="1" x14ac:dyDescent="0.2">
      <c r="D151" s="61"/>
      <c r="E151" s="41"/>
    </row>
    <row r="152" spans="4:5" s="3" customFormat="1" x14ac:dyDescent="0.2">
      <c r="D152" s="61"/>
      <c r="E152" s="41"/>
    </row>
    <row r="153" spans="4:5" s="3" customFormat="1" x14ac:dyDescent="0.2">
      <c r="D153" s="61"/>
      <c r="E153" s="41"/>
    </row>
    <row r="154" spans="4:5" s="3" customFormat="1" x14ac:dyDescent="0.2">
      <c r="D154" s="61"/>
      <c r="E154" s="41"/>
    </row>
    <row r="155" spans="4:5" s="3" customFormat="1" x14ac:dyDescent="0.2">
      <c r="D155" s="61"/>
      <c r="E155" s="41"/>
    </row>
    <row r="156" spans="4:5" s="3" customFormat="1" x14ac:dyDescent="0.2">
      <c r="D156" s="61"/>
      <c r="E156" s="41"/>
    </row>
    <row r="157" spans="4:5" s="3" customFormat="1" x14ac:dyDescent="0.2">
      <c r="D157" s="61"/>
      <c r="E157" s="41"/>
    </row>
    <row r="158" spans="4:5" s="3" customFormat="1" x14ac:dyDescent="0.2">
      <c r="D158" s="61"/>
      <c r="E158" s="41"/>
    </row>
    <row r="159" spans="4:5" s="3" customFormat="1" x14ac:dyDescent="0.2">
      <c r="D159" s="61"/>
      <c r="E159" s="41"/>
    </row>
    <row r="160" spans="4:5" s="3" customFormat="1" x14ac:dyDescent="0.2">
      <c r="D160" s="61"/>
      <c r="E160" s="41"/>
    </row>
    <row r="161" spans="1:7" s="3" customFormat="1" x14ac:dyDescent="0.2">
      <c r="D161" s="61"/>
      <c r="E161" s="41"/>
    </row>
    <row r="162" spans="1:7" s="3" customFormat="1" x14ac:dyDescent="0.2">
      <c r="D162" s="61"/>
      <c r="E162" s="41"/>
    </row>
    <row r="163" spans="1:7" s="3" customFormat="1" x14ac:dyDescent="0.2">
      <c r="D163" s="61"/>
      <c r="E163" s="41"/>
    </row>
    <row r="164" spans="1:7" s="3" customFormat="1" x14ac:dyDescent="0.2">
      <c r="D164" s="61"/>
      <c r="E164" s="41"/>
    </row>
    <row r="165" spans="1:7" s="3" customFormat="1" x14ac:dyDescent="0.2">
      <c r="D165" s="61"/>
      <c r="E165" s="41"/>
    </row>
    <row r="166" spans="1:7" s="3" customFormat="1" x14ac:dyDescent="0.2">
      <c r="D166" s="61"/>
      <c r="E166" s="41"/>
    </row>
    <row r="167" spans="1:7" s="3" customFormat="1" x14ac:dyDescent="0.2">
      <c r="D167" s="61"/>
      <c r="E167" s="41"/>
    </row>
    <row r="168" spans="1:7" s="3" customFormat="1" x14ac:dyDescent="0.2">
      <c r="D168" s="61"/>
      <c r="E168" s="41"/>
    </row>
    <row r="169" spans="1:7" s="3" customFormat="1" x14ac:dyDescent="0.2">
      <c r="D169" s="61"/>
      <c r="E169" s="41"/>
    </row>
    <row r="170" spans="1:7" s="3" customFormat="1" x14ac:dyDescent="0.2">
      <c r="D170" s="61"/>
      <c r="E170" s="41"/>
    </row>
    <row r="171" spans="1:7" s="3" customFormat="1" x14ac:dyDescent="0.2">
      <c r="D171" s="61"/>
      <c r="E171" s="41"/>
    </row>
    <row r="172" spans="1:7" s="3" customFormat="1" x14ac:dyDescent="0.2">
      <c r="D172" s="61"/>
      <c r="E172" s="41"/>
    </row>
    <row r="173" spans="1:7" s="3" customFormat="1" x14ac:dyDescent="0.2">
      <c r="D173" s="61"/>
      <c r="E173" s="41"/>
    </row>
    <row r="174" spans="1:7" s="3" customFormat="1" x14ac:dyDescent="0.2">
      <c r="D174" s="61"/>
      <c r="E174" s="41"/>
    </row>
    <row r="175" spans="1:7" x14ac:dyDescent="0.2">
      <c r="A175" s="3"/>
      <c r="B175" s="3"/>
      <c r="C175" s="3"/>
      <c r="D175" s="61"/>
      <c r="E175" s="41"/>
      <c r="F175" s="3"/>
      <c r="G175" s="3"/>
    </row>
  </sheetData>
  <mergeCells count="4">
    <mergeCell ref="F7:F8"/>
    <mergeCell ref="E7:E8"/>
    <mergeCell ref="G7:G8"/>
    <mergeCell ref="B7:C7"/>
  </mergeCells>
  <phoneticPr fontId="0" type="noConversion"/>
  <printOptions horizontalCentered="1"/>
  <pageMargins left="0" right="0" top="0" bottom="0.31496062992125984" header="0" footer="0"/>
  <pageSetup paperSize="9" orientation="landscape" horizontalDpi="300" verticalDpi="300" r:id="rId1"/>
  <headerFooter scaleWithDoc="0"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4"/>
  <sheetViews>
    <sheetView topLeftCell="A7" workbookViewId="0">
      <selection activeCell="D19" sqref="D19"/>
    </sheetView>
  </sheetViews>
  <sheetFormatPr defaultColWidth="12.7109375" defaultRowHeight="12.75" x14ac:dyDescent="0.2"/>
  <cols>
    <col min="1" max="1" width="4.140625" customWidth="1"/>
    <col min="2" max="2" width="39" customWidth="1"/>
    <col min="3" max="3" width="31.140625" style="42" customWidth="1"/>
    <col min="4" max="4" width="19.140625" customWidth="1"/>
    <col min="5" max="5" width="14.5703125" customWidth="1"/>
    <col min="6" max="6" width="22.7109375" customWidth="1"/>
    <col min="7" max="7" width="20.7109375" customWidth="1"/>
  </cols>
  <sheetData>
    <row r="1" spans="1:7" s="21" customFormat="1" x14ac:dyDescent="0.2">
      <c r="B1" s="21" t="s">
        <v>0</v>
      </c>
      <c r="C1" s="27"/>
      <c r="F1" s="22"/>
    </row>
    <row r="3" spans="1:7" s="1" customFormat="1" ht="18.75" x14ac:dyDescent="0.3">
      <c r="A3" s="92" t="s">
        <v>1</v>
      </c>
      <c r="B3" s="93"/>
      <c r="C3" s="92"/>
      <c r="D3" s="92"/>
      <c r="E3" s="92"/>
      <c r="F3" s="92"/>
      <c r="G3" s="92"/>
    </row>
    <row r="5" spans="1:7" s="1" customFormat="1" ht="18.75" x14ac:dyDescent="0.3">
      <c r="B5" s="1" t="s">
        <v>111</v>
      </c>
      <c r="C5" s="37"/>
    </row>
    <row r="6" spans="1:7" s="4" customFormat="1" ht="15" x14ac:dyDescent="0.2">
      <c r="A6" s="7"/>
      <c r="B6" s="5"/>
      <c r="C6" s="38"/>
      <c r="D6" s="5"/>
      <c r="E6" s="6"/>
    </row>
    <row r="7" spans="1:7" s="4" customFormat="1" ht="15" x14ac:dyDescent="0.2">
      <c r="A7" s="7"/>
      <c r="B7" s="188" t="s">
        <v>13</v>
      </c>
      <c r="C7" s="190" t="s">
        <v>15</v>
      </c>
      <c r="D7" s="5"/>
      <c r="E7" s="82"/>
    </row>
    <row r="8" spans="1:7" s="4" customFormat="1" ht="15" x14ac:dyDescent="0.2">
      <c r="A8" s="7"/>
      <c r="B8" s="189"/>
      <c r="C8" s="191"/>
      <c r="D8" s="5"/>
      <c r="E8" s="82"/>
    </row>
    <row r="9" spans="1:7" s="16" customFormat="1" ht="33" customHeight="1" x14ac:dyDescent="0.2">
      <c r="A9" s="7"/>
      <c r="B9" s="79" t="str">
        <f>istruzione!B3</f>
        <v>Assistenza scolastica</v>
      </c>
      <c r="C9" s="43">
        <f>istruzione!E28</f>
        <v>65394.75</v>
      </c>
      <c r="D9" s="20"/>
      <c r="E9" s="83"/>
    </row>
    <row r="10" spans="1:7" s="16" customFormat="1" ht="33" customHeight="1" x14ac:dyDescent="0.2">
      <c r="A10" s="7"/>
      <c r="B10" s="81" t="str">
        <f>serv.sociali!B5</f>
        <v>Assistenza e sicurezza sociale</v>
      </c>
      <c r="C10" s="78">
        <f>serv.sociali!E27</f>
        <v>28110.309999999998</v>
      </c>
      <c r="D10" s="20"/>
      <c r="E10" s="83"/>
    </row>
    <row r="11" spans="1:7" s="16" customFormat="1" ht="33" customHeight="1" x14ac:dyDescent="0.2">
      <c r="A11" s="7"/>
      <c r="B11" s="80" t="str">
        <f>SPORT!B5</f>
        <v>Attività sportive e ricreative del tempo libero</v>
      </c>
      <c r="C11" s="44">
        <f>SPORT!E33</f>
        <v>22320</v>
      </c>
      <c r="D11" s="20"/>
      <c r="E11" s="83"/>
    </row>
    <row r="12" spans="1:7" s="16" customFormat="1" ht="33" customHeight="1" x14ac:dyDescent="0.2">
      <c r="A12" s="7"/>
      <c r="B12" s="25" t="str">
        <f>CULTURA!B5</f>
        <v>Attività culturali ed educative</v>
      </c>
      <c r="C12" s="45">
        <f>CULTURA!E15</f>
        <v>9300</v>
      </c>
      <c r="D12" s="20"/>
      <c r="E12" s="83"/>
    </row>
    <row r="13" spans="1:7" s="16" customFormat="1" ht="15" x14ac:dyDescent="0.2">
      <c r="A13" s="7"/>
      <c r="B13" s="23"/>
      <c r="C13" s="46"/>
      <c r="D13" s="20"/>
      <c r="E13" s="83"/>
    </row>
    <row r="14" spans="1:7" s="4" customFormat="1" ht="29.25" customHeight="1" x14ac:dyDescent="0.2">
      <c r="A14" s="7"/>
      <c r="B14" s="24" t="s">
        <v>14</v>
      </c>
      <c r="C14" s="47">
        <f>SUM(C9:C12)</f>
        <v>125125.06</v>
      </c>
      <c r="D14" s="5"/>
      <c r="E14" s="82"/>
    </row>
    <row r="15" spans="1:7" s="4" customFormat="1" ht="15" x14ac:dyDescent="0.2">
      <c r="A15" s="7"/>
      <c r="B15" s="5"/>
      <c r="C15" s="38"/>
      <c r="D15" s="5"/>
      <c r="E15" s="82"/>
    </row>
    <row r="16" spans="1:7" s="4" customFormat="1" ht="15" x14ac:dyDescent="0.2">
      <c r="A16" s="7"/>
      <c r="B16" s="5"/>
      <c r="C16" s="38"/>
      <c r="D16" s="5"/>
      <c r="E16" s="82"/>
    </row>
    <row r="17" spans="1:5" s="4" customFormat="1" ht="15" x14ac:dyDescent="0.2">
      <c r="A17" s="7"/>
      <c r="B17" s="5"/>
      <c r="C17" s="38"/>
      <c r="D17" s="5"/>
      <c r="E17" s="82"/>
    </row>
    <row r="18" spans="1:5" s="4" customFormat="1" ht="15" x14ac:dyDescent="0.2">
      <c r="A18" s="7"/>
      <c r="B18" s="5"/>
      <c r="C18" s="38"/>
      <c r="D18" s="5"/>
      <c r="E18" s="82"/>
    </row>
    <row r="19" spans="1:5" s="4" customFormat="1" ht="15" x14ac:dyDescent="0.2">
      <c r="A19" s="7"/>
      <c r="B19" s="120"/>
      <c r="C19" s="38"/>
      <c r="D19" s="5"/>
      <c r="E19" s="82"/>
    </row>
    <row r="20" spans="1:5" s="4" customFormat="1" ht="15" x14ac:dyDescent="0.2">
      <c r="A20" s="7"/>
      <c r="B20" s="5"/>
      <c r="C20" s="38"/>
      <c r="D20" s="5"/>
      <c r="E20" s="82"/>
    </row>
    <row r="21" spans="1:5" s="4" customFormat="1" ht="15" x14ac:dyDescent="0.2">
      <c r="A21" s="7"/>
      <c r="B21" s="5"/>
      <c r="C21" s="38"/>
      <c r="D21" s="5"/>
      <c r="E21" s="82"/>
    </row>
    <row r="22" spans="1:5" s="4" customFormat="1" ht="15" x14ac:dyDescent="0.25">
      <c r="A22" s="7"/>
      <c r="B22" s="192" t="s">
        <v>113</v>
      </c>
      <c r="C22" s="193"/>
      <c r="D22" s="5"/>
      <c r="E22" s="82"/>
    </row>
    <row r="23" spans="1:5" s="4" customFormat="1" ht="15" x14ac:dyDescent="0.2">
      <c r="A23" s="7"/>
      <c r="B23" s="194" t="s">
        <v>112</v>
      </c>
      <c r="C23" s="195"/>
      <c r="D23" s="5"/>
      <c r="E23" s="82"/>
    </row>
    <row r="24" spans="1:5" s="96" customFormat="1" ht="15" x14ac:dyDescent="0.2">
      <c r="A24" s="7"/>
      <c r="B24" s="77"/>
      <c r="D24" s="5"/>
      <c r="E24" s="82"/>
    </row>
    <row r="25" spans="1:5" s="96" customFormat="1" ht="15" x14ac:dyDescent="0.2">
      <c r="A25" s="77"/>
      <c r="B25" s="77"/>
      <c r="C25" s="39"/>
      <c r="D25" s="8"/>
      <c r="E25" s="84"/>
    </row>
    <row r="26" spans="1:5" s="4" customFormat="1" ht="33.75" customHeight="1" x14ac:dyDescent="0.2">
      <c r="A26" s="7"/>
      <c r="B26" s="196" t="s">
        <v>91</v>
      </c>
      <c r="C26" s="196"/>
      <c r="D26" s="8"/>
      <c r="E26" s="84"/>
    </row>
    <row r="27" spans="1:5" s="4" customFormat="1" ht="15" x14ac:dyDescent="0.2">
      <c r="A27" s="7"/>
      <c r="B27" s="119"/>
      <c r="C27" s="39"/>
      <c r="D27" s="8"/>
      <c r="E27" s="84"/>
    </row>
    <row r="28" spans="1:5" s="4" customFormat="1" ht="15" x14ac:dyDescent="0.2">
      <c r="A28" s="7"/>
      <c r="B28" s="8"/>
      <c r="C28" s="39"/>
      <c r="D28" s="8"/>
      <c r="E28" s="84"/>
    </row>
    <row r="29" spans="1:5" s="4" customFormat="1" ht="15" x14ac:dyDescent="0.2">
      <c r="A29" s="7"/>
      <c r="B29" s="8"/>
      <c r="C29" s="39"/>
      <c r="D29" s="8"/>
      <c r="E29" s="84"/>
    </row>
    <row r="30" spans="1:5" s="4" customFormat="1" ht="15" x14ac:dyDescent="0.2">
      <c r="A30" s="7"/>
      <c r="B30" s="8"/>
      <c r="C30" s="39"/>
      <c r="D30" s="8"/>
      <c r="E30" s="84"/>
    </row>
    <row r="31" spans="1:5" s="4" customFormat="1" ht="15" x14ac:dyDescent="0.2">
      <c r="A31" s="7"/>
      <c r="B31" s="8"/>
      <c r="C31" s="39"/>
      <c r="D31" s="8"/>
      <c r="E31" s="84"/>
    </row>
    <row r="32" spans="1:5" s="4" customFormat="1" ht="15" x14ac:dyDescent="0.2">
      <c r="A32" s="7"/>
      <c r="B32" s="8"/>
      <c r="C32" s="39"/>
      <c r="D32" s="8"/>
      <c r="E32" s="84"/>
    </row>
    <row r="33" spans="1:5" s="4" customFormat="1" ht="15" x14ac:dyDescent="0.2">
      <c r="A33" s="7"/>
      <c r="B33" s="8"/>
      <c r="C33" s="39"/>
      <c r="D33" s="8"/>
      <c r="E33" s="84"/>
    </row>
    <row r="34" spans="1:5" s="4" customFormat="1" ht="15" x14ac:dyDescent="0.2">
      <c r="A34" s="7"/>
      <c r="B34" s="8"/>
      <c r="C34" s="39"/>
      <c r="D34" s="8"/>
      <c r="E34" s="84"/>
    </row>
    <row r="35" spans="1:5" s="4" customFormat="1" ht="15" x14ac:dyDescent="0.2">
      <c r="A35" s="7"/>
      <c r="B35" s="8"/>
      <c r="C35" s="39"/>
      <c r="D35" s="8"/>
      <c r="E35" s="84"/>
    </row>
    <row r="36" spans="1:5" s="4" customFormat="1" ht="15" x14ac:dyDescent="0.2">
      <c r="A36" s="7"/>
      <c r="B36" s="8"/>
      <c r="C36" s="39"/>
      <c r="D36" s="8"/>
      <c r="E36" s="84"/>
    </row>
    <row r="37" spans="1:5" s="4" customFormat="1" ht="15" x14ac:dyDescent="0.2">
      <c r="A37" s="7"/>
      <c r="B37" s="8"/>
      <c r="C37" s="39"/>
      <c r="D37" s="8"/>
      <c r="E37" s="84"/>
    </row>
    <row r="38" spans="1:5" s="4" customFormat="1" ht="15" x14ac:dyDescent="0.2">
      <c r="A38" s="7"/>
      <c r="B38" s="8"/>
      <c r="C38" s="39"/>
      <c r="D38" s="8"/>
      <c r="E38" s="84"/>
    </row>
    <row r="39" spans="1:5" s="4" customFormat="1" ht="15" x14ac:dyDescent="0.2">
      <c r="A39" s="7"/>
      <c r="B39" s="8"/>
      <c r="C39" s="39"/>
      <c r="D39" s="8"/>
      <c r="E39" s="84"/>
    </row>
    <row r="40" spans="1:5" s="4" customFormat="1" ht="15" x14ac:dyDescent="0.2">
      <c r="A40" s="7"/>
      <c r="B40" s="8"/>
      <c r="C40" s="39"/>
      <c r="D40" s="8"/>
      <c r="E40" s="84"/>
    </row>
    <row r="41" spans="1:5" s="4" customFormat="1" ht="15" x14ac:dyDescent="0.2">
      <c r="A41" s="7"/>
      <c r="B41" s="8"/>
      <c r="C41" s="39"/>
      <c r="D41" s="8"/>
      <c r="E41" s="84"/>
    </row>
    <row r="42" spans="1:5" s="4" customFormat="1" ht="15" x14ac:dyDescent="0.2">
      <c r="A42" s="7"/>
      <c r="B42" s="8"/>
      <c r="C42" s="39"/>
      <c r="D42" s="8"/>
      <c r="E42" s="84"/>
    </row>
    <row r="43" spans="1:5" s="4" customFormat="1" x14ac:dyDescent="0.2">
      <c r="A43" s="7"/>
      <c r="B43" s="9"/>
      <c r="C43" s="48"/>
      <c r="D43" s="10"/>
      <c r="E43" s="85"/>
    </row>
    <row r="44" spans="1:5" s="4" customFormat="1" ht="15" x14ac:dyDescent="0.25">
      <c r="A44" s="7"/>
      <c r="B44" s="11"/>
      <c r="C44" s="40"/>
      <c r="E44" s="86"/>
    </row>
    <row r="45" spans="1:5" s="4" customFormat="1" ht="15" x14ac:dyDescent="0.25">
      <c r="A45" s="7"/>
      <c r="B45" s="11"/>
      <c r="C45" s="40"/>
      <c r="E45" s="86"/>
    </row>
    <row r="46" spans="1:5" s="4" customFormat="1" ht="15" x14ac:dyDescent="0.25">
      <c r="A46" s="7"/>
      <c r="B46" s="11"/>
      <c r="C46" s="40"/>
      <c r="E46" s="86"/>
    </row>
    <row r="47" spans="1:5" s="4" customFormat="1" ht="15" x14ac:dyDescent="0.25">
      <c r="A47" s="7"/>
      <c r="B47" s="11"/>
      <c r="C47" s="40"/>
      <c r="E47" s="86"/>
    </row>
    <row r="48" spans="1:5" s="4" customFormat="1" ht="12" x14ac:dyDescent="0.2">
      <c r="A48" s="7"/>
      <c r="C48" s="40"/>
      <c r="E48" s="86"/>
    </row>
    <row r="49" spans="1:5" s="4" customFormat="1" ht="12" x14ac:dyDescent="0.2">
      <c r="A49" s="7"/>
      <c r="C49" s="40"/>
      <c r="E49" s="86"/>
    </row>
    <row r="50" spans="1:5" s="4" customFormat="1" ht="12" x14ac:dyDescent="0.2">
      <c r="A50" s="7"/>
      <c r="C50" s="40"/>
      <c r="E50" s="86"/>
    </row>
    <row r="51" spans="1:5" s="4" customFormat="1" ht="12" x14ac:dyDescent="0.2">
      <c r="A51" s="7"/>
      <c r="C51" s="40"/>
      <c r="E51" s="86"/>
    </row>
    <row r="52" spans="1:5" s="4" customFormat="1" ht="12" x14ac:dyDescent="0.2">
      <c r="A52" s="7"/>
      <c r="C52" s="40"/>
      <c r="E52" s="86"/>
    </row>
    <row r="53" spans="1:5" s="4" customFormat="1" ht="12" x14ac:dyDescent="0.2">
      <c r="A53" s="7"/>
      <c r="C53" s="40"/>
      <c r="E53" s="86"/>
    </row>
    <row r="54" spans="1:5" s="3" customFormat="1" x14ac:dyDescent="0.2">
      <c r="A54" s="7"/>
      <c r="C54" s="41"/>
      <c r="E54" s="87"/>
    </row>
    <row r="55" spans="1:5" s="3" customFormat="1" x14ac:dyDescent="0.2">
      <c r="A55" s="7"/>
      <c r="C55" s="41"/>
      <c r="E55" s="87"/>
    </row>
    <row r="56" spans="1:5" s="3" customFormat="1" x14ac:dyDescent="0.2">
      <c r="A56" s="7"/>
      <c r="C56" s="41"/>
      <c r="E56" s="87"/>
    </row>
    <row r="57" spans="1:5" s="3" customFormat="1" x14ac:dyDescent="0.2">
      <c r="A57" s="7"/>
      <c r="C57" s="41"/>
      <c r="E57" s="87"/>
    </row>
    <row r="58" spans="1:5" s="3" customFormat="1" x14ac:dyDescent="0.2">
      <c r="A58" s="7"/>
      <c r="C58" s="41"/>
      <c r="E58" s="87"/>
    </row>
    <row r="59" spans="1:5" s="3" customFormat="1" x14ac:dyDescent="0.2">
      <c r="A59" s="7"/>
      <c r="C59" s="41"/>
      <c r="E59" s="87"/>
    </row>
    <row r="60" spans="1:5" s="3" customFormat="1" x14ac:dyDescent="0.2">
      <c r="A60" s="7"/>
      <c r="C60" s="41"/>
      <c r="E60" s="87"/>
    </row>
    <row r="61" spans="1:5" s="3" customFormat="1" x14ac:dyDescent="0.2">
      <c r="A61" s="7"/>
      <c r="C61" s="41"/>
      <c r="E61" s="87"/>
    </row>
    <row r="62" spans="1:5" s="3" customFormat="1" x14ac:dyDescent="0.2">
      <c r="A62" s="7"/>
      <c r="C62" s="41"/>
      <c r="E62" s="87"/>
    </row>
    <row r="63" spans="1:5" s="3" customFormat="1" x14ac:dyDescent="0.2">
      <c r="A63" s="7"/>
      <c r="C63" s="41"/>
      <c r="E63" s="87"/>
    </row>
    <row r="64" spans="1:5" s="3" customFormat="1" x14ac:dyDescent="0.2">
      <c r="A64" s="7"/>
      <c r="C64" s="41"/>
      <c r="E64" s="87"/>
    </row>
    <row r="65" spans="1:5" s="3" customFormat="1" x14ac:dyDescent="0.2">
      <c r="A65" s="7"/>
      <c r="C65" s="41"/>
      <c r="E65" s="87"/>
    </row>
    <row r="66" spans="1:5" s="3" customFormat="1" x14ac:dyDescent="0.2">
      <c r="A66" s="7"/>
      <c r="C66" s="41"/>
      <c r="E66" s="87"/>
    </row>
    <row r="67" spans="1:5" s="3" customFormat="1" x14ac:dyDescent="0.2">
      <c r="A67" s="7"/>
      <c r="C67" s="41"/>
      <c r="E67" s="87"/>
    </row>
    <row r="68" spans="1:5" s="3" customFormat="1" x14ac:dyDescent="0.2">
      <c r="A68" s="7"/>
      <c r="C68" s="41"/>
      <c r="E68" s="87"/>
    </row>
    <row r="69" spans="1:5" s="3" customFormat="1" x14ac:dyDescent="0.2">
      <c r="A69" s="7"/>
      <c r="C69" s="41"/>
      <c r="E69" s="87"/>
    </row>
    <row r="70" spans="1:5" s="3" customFormat="1" x14ac:dyDescent="0.2">
      <c r="A70" s="7"/>
      <c r="C70" s="41"/>
      <c r="E70" s="87"/>
    </row>
    <row r="71" spans="1:5" s="3" customFormat="1" x14ac:dyDescent="0.2">
      <c r="A71" s="7"/>
      <c r="C71" s="41"/>
      <c r="E71" s="87"/>
    </row>
    <row r="72" spans="1:5" s="3" customFormat="1" x14ac:dyDescent="0.2">
      <c r="A72" s="7"/>
      <c r="C72" s="41"/>
      <c r="E72" s="87"/>
    </row>
    <row r="73" spans="1:5" s="3" customFormat="1" x14ac:dyDescent="0.2">
      <c r="A73" s="7"/>
      <c r="C73" s="41"/>
      <c r="E73" s="87"/>
    </row>
    <row r="74" spans="1:5" s="3" customFormat="1" x14ac:dyDescent="0.2">
      <c r="A74" s="7"/>
      <c r="C74" s="41"/>
      <c r="E74" s="87"/>
    </row>
    <row r="75" spans="1:5" s="3" customFormat="1" x14ac:dyDescent="0.2">
      <c r="A75" s="7"/>
      <c r="C75" s="41"/>
      <c r="E75" s="87"/>
    </row>
    <row r="76" spans="1:5" s="3" customFormat="1" x14ac:dyDescent="0.2">
      <c r="A76" s="7"/>
      <c r="C76" s="41"/>
      <c r="E76" s="87"/>
    </row>
    <row r="77" spans="1:5" s="3" customFormat="1" x14ac:dyDescent="0.2">
      <c r="A77" s="7"/>
      <c r="C77" s="41"/>
      <c r="E77" s="87"/>
    </row>
    <row r="78" spans="1:5" s="3" customFormat="1" x14ac:dyDescent="0.2">
      <c r="A78" s="7"/>
      <c r="C78" s="41"/>
      <c r="E78" s="87"/>
    </row>
    <row r="79" spans="1:5" s="3" customFormat="1" x14ac:dyDescent="0.2">
      <c r="A79" s="7"/>
      <c r="C79" s="41"/>
      <c r="E79" s="87"/>
    </row>
    <row r="80" spans="1:5" s="3" customFormat="1" x14ac:dyDescent="0.2">
      <c r="A80" s="7"/>
      <c r="C80" s="41"/>
      <c r="E80" s="87"/>
    </row>
    <row r="81" spans="1:5" s="3" customFormat="1" x14ac:dyDescent="0.2">
      <c r="A81" s="7"/>
      <c r="C81" s="41"/>
      <c r="E81" s="87"/>
    </row>
    <row r="82" spans="1:5" s="3" customFormat="1" x14ac:dyDescent="0.2">
      <c r="A82" s="7"/>
      <c r="C82" s="41"/>
      <c r="E82" s="87"/>
    </row>
    <row r="83" spans="1:5" s="3" customFormat="1" x14ac:dyDescent="0.2">
      <c r="A83" s="7"/>
      <c r="C83" s="41"/>
      <c r="E83" s="87"/>
    </row>
    <row r="84" spans="1:5" s="3" customFormat="1" x14ac:dyDescent="0.2">
      <c r="A84" s="7"/>
      <c r="C84" s="41"/>
      <c r="E84" s="87"/>
    </row>
    <row r="85" spans="1:5" s="3" customFormat="1" x14ac:dyDescent="0.2">
      <c r="A85" s="7"/>
      <c r="C85" s="41"/>
      <c r="E85" s="87"/>
    </row>
    <row r="86" spans="1:5" s="3" customFormat="1" x14ac:dyDescent="0.2">
      <c r="A86" s="7"/>
      <c r="C86" s="41"/>
      <c r="E86" s="87"/>
    </row>
    <row r="87" spans="1:5" s="3" customFormat="1" x14ac:dyDescent="0.2">
      <c r="A87" s="7"/>
      <c r="C87" s="41"/>
      <c r="E87" s="87"/>
    </row>
    <row r="88" spans="1:5" s="3" customFormat="1" x14ac:dyDescent="0.2">
      <c r="A88" s="7"/>
      <c r="C88" s="41"/>
      <c r="E88" s="87"/>
    </row>
    <row r="89" spans="1:5" s="3" customFormat="1" x14ac:dyDescent="0.2">
      <c r="A89" s="7"/>
      <c r="C89" s="41"/>
      <c r="E89" s="87"/>
    </row>
    <row r="90" spans="1:5" s="3" customFormat="1" x14ac:dyDescent="0.2">
      <c r="A90" s="7"/>
      <c r="C90" s="41"/>
      <c r="E90" s="87"/>
    </row>
    <row r="91" spans="1:5" s="3" customFormat="1" x14ac:dyDescent="0.2">
      <c r="A91" s="7"/>
      <c r="C91" s="41"/>
      <c r="E91" s="87"/>
    </row>
    <row r="92" spans="1:5" s="3" customFormat="1" x14ac:dyDescent="0.2">
      <c r="A92" s="7"/>
      <c r="C92" s="41"/>
      <c r="E92" s="87"/>
    </row>
    <row r="93" spans="1:5" s="3" customFormat="1" x14ac:dyDescent="0.2">
      <c r="A93" s="7"/>
      <c r="C93" s="41"/>
      <c r="E93" s="87"/>
    </row>
    <row r="94" spans="1:5" s="3" customFormat="1" x14ac:dyDescent="0.2">
      <c r="A94" s="7"/>
      <c r="C94" s="41"/>
      <c r="E94" s="87"/>
    </row>
    <row r="95" spans="1:5" s="3" customFormat="1" x14ac:dyDescent="0.2">
      <c r="A95" s="7"/>
      <c r="C95" s="41"/>
      <c r="E95" s="87"/>
    </row>
    <row r="96" spans="1:5" s="3" customFormat="1" x14ac:dyDescent="0.2">
      <c r="A96" s="7"/>
      <c r="C96" s="41"/>
      <c r="E96" s="87"/>
    </row>
    <row r="97" spans="1:5" s="3" customFormat="1" x14ac:dyDescent="0.2">
      <c r="A97" s="7"/>
      <c r="C97" s="41"/>
      <c r="E97" s="87"/>
    </row>
    <row r="98" spans="1:5" s="3" customFormat="1" x14ac:dyDescent="0.2">
      <c r="A98" s="7"/>
      <c r="C98" s="41"/>
      <c r="E98" s="87"/>
    </row>
    <row r="99" spans="1:5" s="3" customFormat="1" x14ac:dyDescent="0.2">
      <c r="A99" s="7"/>
      <c r="C99" s="41"/>
      <c r="E99" s="87"/>
    </row>
    <row r="100" spans="1:5" s="3" customFormat="1" x14ac:dyDescent="0.2">
      <c r="A100" s="7"/>
      <c r="C100" s="41"/>
      <c r="E100" s="87"/>
    </row>
    <row r="101" spans="1:5" s="3" customFormat="1" x14ac:dyDescent="0.2">
      <c r="A101" s="7"/>
      <c r="C101" s="41"/>
      <c r="E101" s="87"/>
    </row>
    <row r="102" spans="1:5" s="3" customFormat="1" x14ac:dyDescent="0.2">
      <c r="C102" s="41"/>
    </row>
    <row r="103" spans="1:5" s="3" customFormat="1" x14ac:dyDescent="0.2">
      <c r="C103" s="41"/>
    </row>
    <row r="104" spans="1:5" s="3" customFormat="1" x14ac:dyDescent="0.2">
      <c r="C104" s="41"/>
    </row>
    <row r="105" spans="1:5" s="3" customFormat="1" x14ac:dyDescent="0.2">
      <c r="C105" s="41"/>
    </row>
    <row r="106" spans="1:5" s="3" customFormat="1" x14ac:dyDescent="0.2">
      <c r="C106" s="41"/>
    </row>
    <row r="107" spans="1:5" s="3" customFormat="1" x14ac:dyDescent="0.2">
      <c r="C107" s="41"/>
    </row>
    <row r="108" spans="1:5" s="3" customFormat="1" x14ac:dyDescent="0.2">
      <c r="C108" s="41"/>
    </row>
    <row r="109" spans="1:5" s="3" customFormat="1" x14ac:dyDescent="0.2">
      <c r="C109" s="41"/>
    </row>
    <row r="110" spans="1:5" s="3" customFormat="1" x14ac:dyDescent="0.2">
      <c r="C110" s="41"/>
    </row>
    <row r="111" spans="1:5" s="3" customFormat="1" x14ac:dyDescent="0.2">
      <c r="C111" s="41"/>
    </row>
    <row r="112" spans="1:5" s="3" customFormat="1" x14ac:dyDescent="0.2">
      <c r="C112" s="41"/>
    </row>
    <row r="113" spans="3:3" s="3" customFormat="1" x14ac:dyDescent="0.2">
      <c r="C113" s="41"/>
    </row>
    <row r="114" spans="3:3" s="3" customFormat="1" x14ac:dyDescent="0.2">
      <c r="C114" s="41"/>
    </row>
    <row r="115" spans="3:3" s="3" customFormat="1" x14ac:dyDescent="0.2">
      <c r="C115" s="41"/>
    </row>
    <row r="116" spans="3:3" s="3" customFormat="1" x14ac:dyDescent="0.2">
      <c r="C116" s="41"/>
    </row>
    <row r="117" spans="3:3" s="3" customFormat="1" x14ac:dyDescent="0.2">
      <c r="C117" s="41"/>
    </row>
    <row r="118" spans="3:3" s="3" customFormat="1" x14ac:dyDescent="0.2">
      <c r="C118" s="41"/>
    </row>
    <row r="119" spans="3:3" s="3" customFormat="1" x14ac:dyDescent="0.2">
      <c r="C119" s="41"/>
    </row>
    <row r="120" spans="3:3" s="3" customFormat="1" x14ac:dyDescent="0.2">
      <c r="C120" s="41"/>
    </row>
    <row r="121" spans="3:3" s="3" customFormat="1" x14ac:dyDescent="0.2">
      <c r="C121" s="41"/>
    </row>
    <row r="122" spans="3:3" s="3" customFormat="1" x14ac:dyDescent="0.2">
      <c r="C122" s="41"/>
    </row>
    <row r="123" spans="3:3" s="3" customFormat="1" x14ac:dyDescent="0.2">
      <c r="C123" s="41"/>
    </row>
    <row r="124" spans="3:3" s="3" customFormat="1" x14ac:dyDescent="0.2">
      <c r="C124" s="41"/>
    </row>
    <row r="125" spans="3:3" s="3" customFormat="1" x14ac:dyDescent="0.2">
      <c r="C125" s="41"/>
    </row>
    <row r="126" spans="3:3" s="3" customFormat="1" x14ac:dyDescent="0.2">
      <c r="C126" s="41"/>
    </row>
    <row r="127" spans="3:3" s="3" customFormat="1" x14ac:dyDescent="0.2">
      <c r="C127" s="41"/>
    </row>
    <row r="128" spans="3:3" s="3" customFormat="1" x14ac:dyDescent="0.2">
      <c r="C128" s="41"/>
    </row>
    <row r="129" spans="3:3" s="3" customFormat="1" x14ac:dyDescent="0.2">
      <c r="C129" s="41"/>
    </row>
    <row r="130" spans="3:3" s="3" customFormat="1" x14ac:dyDescent="0.2">
      <c r="C130" s="41"/>
    </row>
    <row r="131" spans="3:3" s="3" customFormat="1" x14ac:dyDescent="0.2">
      <c r="C131" s="41"/>
    </row>
    <row r="132" spans="3:3" s="3" customFormat="1" x14ac:dyDescent="0.2">
      <c r="C132" s="41"/>
    </row>
    <row r="133" spans="3:3" s="3" customFormat="1" x14ac:dyDescent="0.2">
      <c r="C133" s="41"/>
    </row>
    <row r="134" spans="3:3" s="3" customFormat="1" x14ac:dyDescent="0.2">
      <c r="C134" s="41"/>
    </row>
    <row r="135" spans="3:3" s="3" customFormat="1" x14ac:dyDescent="0.2">
      <c r="C135" s="41"/>
    </row>
    <row r="136" spans="3:3" s="3" customFormat="1" x14ac:dyDescent="0.2">
      <c r="C136" s="41"/>
    </row>
    <row r="137" spans="3:3" s="3" customFormat="1" x14ac:dyDescent="0.2">
      <c r="C137" s="41"/>
    </row>
    <row r="138" spans="3:3" s="3" customFormat="1" x14ac:dyDescent="0.2">
      <c r="C138" s="41"/>
    </row>
    <row r="139" spans="3:3" s="3" customFormat="1" x14ac:dyDescent="0.2">
      <c r="C139" s="41"/>
    </row>
    <row r="140" spans="3:3" s="3" customFormat="1" x14ac:dyDescent="0.2">
      <c r="C140" s="41"/>
    </row>
    <row r="141" spans="3:3" s="3" customFormat="1" x14ac:dyDescent="0.2">
      <c r="C141" s="41"/>
    </row>
    <row r="142" spans="3:3" s="3" customFormat="1" x14ac:dyDescent="0.2">
      <c r="C142" s="41"/>
    </row>
    <row r="143" spans="3:3" s="3" customFormat="1" x14ac:dyDescent="0.2">
      <c r="C143" s="41"/>
    </row>
    <row r="144" spans="3:3" s="3" customFormat="1" x14ac:dyDescent="0.2">
      <c r="C144" s="41"/>
    </row>
    <row r="145" spans="3:3" s="3" customFormat="1" x14ac:dyDescent="0.2">
      <c r="C145" s="41"/>
    </row>
    <row r="146" spans="3:3" s="3" customFormat="1" x14ac:dyDescent="0.2">
      <c r="C146" s="41"/>
    </row>
    <row r="147" spans="3:3" s="3" customFormat="1" x14ac:dyDescent="0.2">
      <c r="C147" s="41"/>
    </row>
    <row r="148" spans="3:3" s="3" customFormat="1" x14ac:dyDescent="0.2">
      <c r="C148" s="41"/>
    </row>
    <row r="149" spans="3:3" s="3" customFormat="1" x14ac:dyDescent="0.2">
      <c r="C149" s="41"/>
    </row>
    <row r="150" spans="3:3" s="3" customFormat="1" x14ac:dyDescent="0.2">
      <c r="C150" s="41"/>
    </row>
    <row r="151" spans="3:3" s="3" customFormat="1" x14ac:dyDescent="0.2">
      <c r="C151" s="41"/>
    </row>
    <row r="152" spans="3:3" s="3" customFormat="1" x14ac:dyDescent="0.2">
      <c r="C152" s="41"/>
    </row>
    <row r="153" spans="3:3" s="3" customFormat="1" x14ac:dyDescent="0.2">
      <c r="C153" s="41"/>
    </row>
    <row r="154" spans="3:3" s="3" customFormat="1" x14ac:dyDescent="0.2">
      <c r="C154" s="41"/>
    </row>
    <row r="155" spans="3:3" s="3" customFormat="1" x14ac:dyDescent="0.2">
      <c r="C155" s="41"/>
    </row>
    <row r="156" spans="3:3" s="3" customFormat="1" x14ac:dyDescent="0.2">
      <c r="C156" s="41"/>
    </row>
    <row r="157" spans="3:3" s="3" customFormat="1" x14ac:dyDescent="0.2">
      <c r="C157" s="41"/>
    </row>
    <row r="158" spans="3:3" s="3" customFormat="1" x14ac:dyDescent="0.2">
      <c r="C158" s="41"/>
    </row>
    <row r="159" spans="3:3" s="3" customFormat="1" x14ac:dyDescent="0.2">
      <c r="C159" s="41"/>
    </row>
    <row r="160" spans="3:3" s="3" customFormat="1" x14ac:dyDescent="0.2">
      <c r="C160" s="41"/>
    </row>
    <row r="161" spans="3:3" s="3" customFormat="1" x14ac:dyDescent="0.2">
      <c r="C161" s="41"/>
    </row>
    <row r="162" spans="3:3" s="3" customFormat="1" x14ac:dyDescent="0.2">
      <c r="C162" s="41"/>
    </row>
    <row r="163" spans="3:3" s="3" customFormat="1" x14ac:dyDescent="0.2">
      <c r="C163" s="41"/>
    </row>
    <row r="164" spans="3:3" s="3" customFormat="1" x14ac:dyDescent="0.2">
      <c r="C164" s="41"/>
    </row>
    <row r="165" spans="3:3" s="3" customFormat="1" x14ac:dyDescent="0.2">
      <c r="C165" s="41"/>
    </row>
    <row r="166" spans="3:3" s="3" customFormat="1" x14ac:dyDescent="0.2">
      <c r="C166" s="41"/>
    </row>
    <row r="167" spans="3:3" s="3" customFormat="1" x14ac:dyDescent="0.2">
      <c r="C167" s="41"/>
    </row>
    <row r="168" spans="3:3" s="3" customFormat="1" x14ac:dyDescent="0.2">
      <c r="C168" s="41"/>
    </row>
    <row r="169" spans="3:3" s="3" customFormat="1" x14ac:dyDescent="0.2">
      <c r="C169" s="41"/>
    </row>
    <row r="170" spans="3:3" s="3" customFormat="1" x14ac:dyDescent="0.2">
      <c r="C170" s="41"/>
    </row>
    <row r="171" spans="3:3" s="3" customFormat="1" x14ac:dyDescent="0.2">
      <c r="C171" s="41"/>
    </row>
    <row r="172" spans="3:3" s="3" customFormat="1" x14ac:dyDescent="0.2">
      <c r="C172" s="41"/>
    </row>
    <row r="173" spans="3:3" s="3" customFormat="1" x14ac:dyDescent="0.2">
      <c r="C173" s="41"/>
    </row>
    <row r="174" spans="3:3" s="3" customFormat="1" x14ac:dyDescent="0.2">
      <c r="C174" s="41"/>
    </row>
    <row r="175" spans="3:3" s="3" customFormat="1" x14ac:dyDescent="0.2">
      <c r="C175" s="41"/>
    </row>
    <row r="176" spans="3:3" s="3" customFormat="1" x14ac:dyDescent="0.2">
      <c r="C176" s="41"/>
    </row>
    <row r="177" spans="3:3" s="3" customFormat="1" x14ac:dyDescent="0.2">
      <c r="C177" s="41"/>
    </row>
    <row r="178" spans="3:3" s="3" customFormat="1" x14ac:dyDescent="0.2">
      <c r="C178" s="41"/>
    </row>
    <row r="179" spans="3:3" s="3" customFormat="1" x14ac:dyDescent="0.2">
      <c r="C179" s="41"/>
    </row>
    <row r="180" spans="3:3" s="3" customFormat="1" x14ac:dyDescent="0.2">
      <c r="C180" s="41"/>
    </row>
    <row r="181" spans="3:3" s="3" customFormat="1" x14ac:dyDescent="0.2">
      <c r="C181" s="41"/>
    </row>
    <row r="182" spans="3:3" s="3" customFormat="1" x14ac:dyDescent="0.2">
      <c r="C182" s="41"/>
    </row>
    <row r="183" spans="3:3" s="3" customFormat="1" x14ac:dyDescent="0.2">
      <c r="C183" s="41"/>
    </row>
    <row r="184" spans="3:3" s="3" customFormat="1" x14ac:dyDescent="0.2">
      <c r="C184" s="41"/>
    </row>
    <row r="185" spans="3:3" s="3" customFormat="1" x14ac:dyDescent="0.2">
      <c r="C185" s="41"/>
    </row>
    <row r="186" spans="3:3" s="3" customFormat="1" x14ac:dyDescent="0.2">
      <c r="C186" s="41"/>
    </row>
    <row r="187" spans="3:3" s="3" customFormat="1" x14ac:dyDescent="0.2">
      <c r="C187" s="41"/>
    </row>
    <row r="188" spans="3:3" s="3" customFormat="1" x14ac:dyDescent="0.2">
      <c r="C188" s="41"/>
    </row>
    <row r="189" spans="3:3" s="3" customFormat="1" x14ac:dyDescent="0.2">
      <c r="C189" s="41"/>
    </row>
    <row r="190" spans="3:3" s="3" customFormat="1" x14ac:dyDescent="0.2">
      <c r="C190" s="41"/>
    </row>
    <row r="191" spans="3:3" s="3" customFormat="1" x14ac:dyDescent="0.2">
      <c r="C191" s="41"/>
    </row>
    <row r="192" spans="3:3" s="3" customFormat="1" x14ac:dyDescent="0.2">
      <c r="C192" s="41"/>
    </row>
    <row r="193" spans="3:3" s="3" customFormat="1" x14ac:dyDescent="0.2">
      <c r="C193" s="41"/>
    </row>
    <row r="194" spans="3:3" s="3" customFormat="1" x14ac:dyDescent="0.2">
      <c r="C194" s="41"/>
    </row>
    <row r="195" spans="3:3" s="3" customFormat="1" x14ac:dyDescent="0.2">
      <c r="C195" s="41"/>
    </row>
    <row r="196" spans="3:3" s="3" customFormat="1" x14ac:dyDescent="0.2">
      <c r="C196" s="41"/>
    </row>
    <row r="197" spans="3:3" s="3" customFormat="1" x14ac:dyDescent="0.2">
      <c r="C197" s="41"/>
    </row>
    <row r="198" spans="3:3" s="3" customFormat="1" x14ac:dyDescent="0.2">
      <c r="C198" s="41"/>
    </row>
    <row r="199" spans="3:3" s="3" customFormat="1" x14ac:dyDescent="0.2">
      <c r="C199" s="41"/>
    </row>
    <row r="200" spans="3:3" s="3" customFormat="1" x14ac:dyDescent="0.2">
      <c r="C200" s="41"/>
    </row>
    <row r="201" spans="3:3" s="3" customFormat="1" x14ac:dyDescent="0.2">
      <c r="C201" s="41"/>
    </row>
    <row r="202" spans="3:3" s="3" customFormat="1" x14ac:dyDescent="0.2">
      <c r="C202" s="41"/>
    </row>
    <row r="203" spans="3:3" s="3" customFormat="1" x14ac:dyDescent="0.2">
      <c r="C203" s="41"/>
    </row>
    <row r="204" spans="3:3" s="3" customFormat="1" x14ac:dyDescent="0.2">
      <c r="C204" s="41"/>
    </row>
    <row r="205" spans="3:3" s="3" customFormat="1" x14ac:dyDescent="0.2">
      <c r="C205" s="41"/>
    </row>
    <row r="206" spans="3:3" s="3" customFormat="1" x14ac:dyDescent="0.2">
      <c r="C206" s="41"/>
    </row>
    <row r="207" spans="3:3" s="3" customFormat="1" x14ac:dyDescent="0.2">
      <c r="C207" s="41"/>
    </row>
    <row r="208" spans="3:3" s="3" customFormat="1" x14ac:dyDescent="0.2">
      <c r="C208" s="41"/>
    </row>
    <row r="209" spans="3:3" s="3" customFormat="1" x14ac:dyDescent="0.2">
      <c r="C209" s="41"/>
    </row>
    <row r="210" spans="3:3" s="3" customFormat="1" x14ac:dyDescent="0.2">
      <c r="C210" s="41"/>
    </row>
    <row r="211" spans="3:3" s="3" customFormat="1" x14ac:dyDescent="0.2">
      <c r="C211" s="41"/>
    </row>
    <row r="212" spans="3:3" s="3" customFormat="1" x14ac:dyDescent="0.2">
      <c r="C212" s="41"/>
    </row>
    <row r="213" spans="3:3" s="3" customFormat="1" x14ac:dyDescent="0.2">
      <c r="C213" s="41"/>
    </row>
    <row r="214" spans="3:3" s="3" customFormat="1" x14ac:dyDescent="0.2">
      <c r="C214" s="41"/>
    </row>
  </sheetData>
  <mergeCells count="5">
    <mergeCell ref="B7:B8"/>
    <mergeCell ref="C7:C8"/>
    <mergeCell ref="B22:C22"/>
    <mergeCell ref="B23:C23"/>
    <mergeCell ref="B26:C26"/>
  </mergeCells>
  <phoneticPr fontId="0" type="noConversion"/>
  <printOptions horizontalCentered="1"/>
  <pageMargins left="0" right="0" top="0" bottom="0.31496062992125984" header="0" footer="0"/>
  <pageSetup paperSize="9" orientation="landscape" r:id="rId1"/>
  <headerFooter scaleWithDoc="0">
    <oddFooter>&amp;C&amp;F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1</xdr:col>
                <xdr:colOff>581025</xdr:colOff>
                <xdr:row>22</xdr:row>
                <xdr:rowOff>38100</xdr:rowOff>
              </from>
              <to>
                <xdr:col>1</xdr:col>
                <xdr:colOff>1152525</xdr:colOff>
                <xdr:row>25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8</vt:i4>
      </vt:variant>
    </vt:vector>
  </HeadingPairs>
  <TitlesOfParts>
    <vt:vector size="13" baseType="lpstr">
      <vt:lpstr>istruzione</vt:lpstr>
      <vt:lpstr>serv.sociali</vt:lpstr>
      <vt:lpstr>SPORT</vt:lpstr>
      <vt:lpstr>CULTURA</vt:lpstr>
      <vt:lpstr>RIEPILOGO</vt:lpstr>
      <vt:lpstr>CULTURA!Area_stampa</vt:lpstr>
      <vt:lpstr>istruzione!Area_stampa</vt:lpstr>
      <vt:lpstr>serv.sociali!Area_stampa</vt:lpstr>
      <vt:lpstr>SPORT!Area_stampa</vt:lpstr>
      <vt:lpstr>CULTURA!Titoli_stampa</vt:lpstr>
      <vt:lpstr>istruzione!Titoli_stampa</vt:lpstr>
      <vt:lpstr>serv.sociali!Titoli_stampa</vt:lpstr>
      <vt:lpstr>SPORT!Titoli_stampa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DORATI</dc:creator>
  <cp:lastModifiedBy>Ornella Ponti</cp:lastModifiedBy>
  <cp:lastPrinted>2016-05-05T07:45:11Z</cp:lastPrinted>
  <dcterms:created xsi:type="dcterms:W3CDTF">2002-04-03T09:09:08Z</dcterms:created>
  <dcterms:modified xsi:type="dcterms:W3CDTF">2017-04-27T13:33:05Z</dcterms:modified>
</cp:coreProperties>
</file>