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16" i="1" l="1"/>
  <c r="E16" i="1"/>
  <c r="G16" i="1" s="1"/>
  <c r="E27" i="1"/>
  <c r="C30" i="1" l="1"/>
  <c r="D30" i="1"/>
  <c r="E13" i="1"/>
  <c r="E14" i="1"/>
  <c r="E17" i="1"/>
  <c r="E18" i="1"/>
  <c r="E19" i="1"/>
  <c r="E20" i="1"/>
  <c r="E21" i="1"/>
  <c r="E22" i="1"/>
  <c r="E23" i="1"/>
  <c r="H23" i="1" s="1"/>
  <c r="E24" i="1"/>
  <c r="E25" i="1"/>
  <c r="G25" i="1" s="1"/>
  <c r="E26" i="1"/>
  <c r="E28" i="1"/>
  <c r="G11" i="1"/>
  <c r="E29" i="1" l="1"/>
  <c r="H28" i="1"/>
  <c r="H27" i="1"/>
  <c r="H26" i="1"/>
  <c r="H25" i="1"/>
  <c r="H14" i="1"/>
  <c r="E12" i="1"/>
  <c r="H12" i="1" s="1"/>
  <c r="G6" i="1"/>
  <c r="G7" i="1"/>
  <c r="G8" i="1"/>
  <c r="G9" i="1"/>
  <c r="G13" i="1"/>
  <c r="G17" i="1"/>
  <c r="G18" i="1"/>
  <c r="G19" i="1"/>
  <c r="G20" i="1"/>
  <c r="G21" i="1"/>
  <c r="G22" i="1"/>
  <c r="G23" i="1"/>
  <c r="G24" i="1"/>
  <c r="G5" i="1"/>
  <c r="F30" i="1"/>
  <c r="G29" i="1" l="1"/>
  <c r="H29" i="1"/>
  <c r="G27" i="1"/>
  <c r="G26" i="1"/>
  <c r="G14" i="1"/>
  <c r="G12" i="1"/>
  <c r="G28" i="1"/>
  <c r="E30" i="1"/>
  <c r="H30" i="1" l="1"/>
  <c r="G30" i="1"/>
</calcChain>
</file>

<file path=xl/sharedStrings.xml><?xml version="1.0" encoding="utf-8"?>
<sst xmlns="http://schemas.openxmlformats.org/spreadsheetml/2006/main" count="36" uniqueCount="36">
  <si>
    <t>Servizio</t>
  </si>
  <si>
    <t>Differenza</t>
  </si>
  <si>
    <t xml:space="preserve">Entate </t>
  </si>
  <si>
    <t>Copertura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</si>
  <si>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</si>
  <si>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</si>
  <si>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</si>
  <si>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</si>
  <si>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</si>
  <si>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</si>
  <si>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</si>
  <si>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</si>
  <si>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</si>
  <si>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</si>
  <si>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</si>
  <si>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</si>
  <si>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</si>
  <si>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</si>
  <si>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</si>
  <si>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</si>
  <si>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</si>
  <si>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</si>
  <si>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</si>
  <si>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</si>
  <si>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</si>
  <si>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</si>
  <si>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</si>
  <si>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</si>
  <si>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</si>
  <si>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COSTI DI GESTIONE</t>
  </si>
  <si>
    <t>acquisto di beni e servizi</t>
  </si>
  <si>
    <t>personale</t>
  </si>
  <si>
    <t>totale costi</t>
  </si>
  <si>
    <t>ENTRATE</t>
  </si>
  <si>
    <t>Altri servizi (utilizzo locali municipio per fini non ist.)</t>
  </si>
  <si>
    <t>SERVIZI A DOMANDA INDIVIDUALE -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</si>
</sst>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3" fontId="0" fillId="0" borderId="1" xfId="1" applyFont="1" applyBorder="1"/>
    <xf numFmtId="43" fontId="1" fillId="0" borderId="1" xfId="0" applyNumberFormat="1" applyFont="1" applyBorder="1"/>
    <xf numFmtId="43" fontId="1" fillId="0" borderId="1" xfId="1" applyFont="1" applyBorder="1"/>
    <xf numFmtId="9" fontId="0" fillId="0" borderId="1" xfId="2" applyFont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7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sqref="A1:H1"/>
    </sheetView>
  </sheetViews>
  <sheetFormatPr defaultRowHeight="15" x14ac:dyDescent="0.25"/>
  <cols>
    <col min="1" max="1" width="4.7109375" customWidth="1"/>
    <col min="2" max="2" width="44.28515625" customWidth="1"/>
    <col min="3" max="3" width="16.7109375" customWidth="1"/>
    <col min="4" max="4" width="14" customWidth="1"/>
    <col min="5" max="5" width="14.5703125" customWidth="1"/>
    <col min="6" max="6" width="15" customWidth="1"/>
    <col min="7" max="7" width="14" customWidth="1"/>
    <col min="8" max="8" width="11.5703125" customWidth="1"/>
  </cols>
  <sheetData>
    <row r="1" spans="1:12" ht="18.75" x14ac:dyDescent="0.3">
      <c r="A1" s="20" t="s">
        <v>35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</row>
    <row r="2" spans="1:12" ht="18.75" x14ac:dyDescent="0.3">
      <c r="A2" s="13"/>
      <c r="B2" s="13"/>
      <c r="C2" s="13"/>
      <c r="D2" s="13"/>
      <c r="E2" s="13"/>
      <c r="F2" s="24"/>
      <c r="G2" s="24"/>
      <c r="H2" s="24"/>
      <c r="I2" s="1"/>
      <c r="J2" s="1"/>
      <c r="K2" s="1"/>
      <c r="L2" s="1"/>
    </row>
    <row r="3" spans="1:12" x14ac:dyDescent="0.25">
      <c r="A3" s="17"/>
      <c r="B3" s="18"/>
      <c r="C3" s="21" t="s">
        <v>29</v>
      </c>
      <c r="D3" s="22"/>
      <c r="E3" s="23"/>
      <c r="F3" s="4" t="s">
        <v>33</v>
      </c>
      <c r="G3" s="17"/>
      <c r="H3" s="18"/>
    </row>
    <row r="4" spans="1:12" ht="24.75" customHeight="1" x14ac:dyDescent="0.25">
      <c r="A4" s="2"/>
      <c r="B4" s="3" t="s">
        <v>0</v>
      </c>
      <c r="C4" s="14" t="s">
        <v>30</v>
      </c>
      <c r="D4" s="15" t="s">
        <v>31</v>
      </c>
      <c r="E4" s="16" t="s">
        <v>32</v>
      </c>
      <c r="F4" s="16" t="s">
        <v>2</v>
      </c>
      <c r="G4" s="16" t="s">
        <v>1</v>
      </c>
      <c r="H4" s="16" t="s">
        <v>3</v>
      </c>
    </row>
    <row r="5" spans="1:12" ht="24.75" x14ac:dyDescent="0.25">
      <c r="A5" s="2">
        <v>1</v>
      </c>
      <c r="B5" s="5" t="s">
        <v>4</v>
      </c>
      <c r="C5" s="5"/>
      <c r="D5" s="5"/>
      <c r="E5" s="7"/>
      <c r="F5" s="7"/>
      <c r="G5" s="7">
        <f>+F5-E5</f>
        <v>0</v>
      </c>
      <c r="H5" s="10"/>
    </row>
    <row r="6" spans="1:12" x14ac:dyDescent="0.25">
      <c r="A6" s="2">
        <v>2</v>
      </c>
      <c r="B6" s="6" t="s">
        <v>5</v>
      </c>
      <c r="C6" s="6"/>
      <c r="D6" s="6"/>
      <c r="E6" s="7"/>
      <c r="F6" s="7"/>
      <c r="G6" s="7">
        <f t="shared" ref="G6:G30" si="0">+F6-E6</f>
        <v>0</v>
      </c>
      <c r="H6" s="10"/>
    </row>
    <row r="7" spans="1:12" x14ac:dyDescent="0.25">
      <c r="A7" s="2">
        <v>3</v>
      </c>
      <c r="B7" s="6" t="s">
        <v>6</v>
      </c>
      <c r="C7" s="6"/>
      <c r="D7" s="6"/>
      <c r="E7" s="7"/>
      <c r="F7" s="7"/>
      <c r="G7" s="7">
        <f t="shared" si="0"/>
        <v>0</v>
      </c>
      <c r="H7" s="10"/>
    </row>
    <row r="8" spans="1:12" x14ac:dyDescent="0.25">
      <c r="A8" s="2">
        <v>4</v>
      </c>
      <c r="B8" s="6" t="s">
        <v>7</v>
      </c>
      <c r="C8" s="6"/>
      <c r="D8" s="6"/>
      <c r="E8" s="7"/>
      <c r="F8" s="7"/>
      <c r="G8" s="7">
        <f t="shared" si="0"/>
        <v>0</v>
      </c>
      <c r="H8" s="10"/>
    </row>
    <row r="9" spans="1:12" x14ac:dyDescent="0.25">
      <c r="A9" s="2">
        <v>5</v>
      </c>
      <c r="B9" s="6" t="s">
        <v>8</v>
      </c>
      <c r="C9" s="6"/>
      <c r="D9" s="6"/>
      <c r="E9" s="7"/>
      <c r="F9" s="7"/>
      <c r="G9" s="7">
        <f t="shared" si="0"/>
        <v>0</v>
      </c>
      <c r="H9" s="10"/>
    </row>
    <row r="10" spans="1:12" ht="24.75" x14ac:dyDescent="0.25">
      <c r="A10" s="2">
        <v>6</v>
      </c>
      <c r="B10" s="5" t="s">
        <v>26</v>
      </c>
      <c r="C10" s="7"/>
      <c r="D10" s="7"/>
      <c r="E10" s="7"/>
      <c r="F10" s="7"/>
      <c r="G10" s="7"/>
      <c r="H10" s="11"/>
    </row>
    <row r="11" spans="1:12" x14ac:dyDescent="0.25">
      <c r="A11" s="2">
        <v>7</v>
      </c>
      <c r="B11" s="6" t="s">
        <v>9</v>
      </c>
      <c r="C11" s="7"/>
      <c r="D11" s="7"/>
      <c r="E11" s="7"/>
      <c r="F11" s="7"/>
      <c r="G11" s="7">
        <f t="shared" si="0"/>
        <v>0</v>
      </c>
      <c r="H11" s="11"/>
    </row>
    <row r="12" spans="1:12" x14ac:dyDescent="0.25">
      <c r="A12" s="2">
        <v>8</v>
      </c>
      <c r="B12" s="6" t="s">
        <v>10</v>
      </c>
      <c r="C12" s="7">
        <v>46652.77</v>
      </c>
      <c r="D12" s="7">
        <v>1054.47</v>
      </c>
      <c r="E12" s="7">
        <f>+C12+D12</f>
        <v>47707.24</v>
      </c>
      <c r="F12" s="7">
        <v>14460.6</v>
      </c>
      <c r="G12" s="7">
        <f t="shared" si="0"/>
        <v>-33246.639999999999</v>
      </c>
      <c r="H12" s="11">
        <f t="shared" ref="H12:H30" si="1">+F12/E12</f>
        <v>0.30311122588521155</v>
      </c>
    </row>
    <row r="13" spans="1:12" x14ac:dyDescent="0.25">
      <c r="A13" s="2">
        <v>9</v>
      </c>
      <c r="B13" s="6" t="s">
        <v>11</v>
      </c>
      <c r="C13" s="7"/>
      <c r="D13" s="7"/>
      <c r="E13" s="7">
        <f t="shared" ref="E13:E28" si="2">+C13+D13</f>
        <v>0</v>
      </c>
      <c r="F13" s="7"/>
      <c r="G13" s="7">
        <f t="shared" si="0"/>
        <v>0</v>
      </c>
      <c r="H13" s="11"/>
    </row>
    <row r="14" spans="1:12" x14ac:dyDescent="0.25">
      <c r="A14" s="2">
        <v>10</v>
      </c>
      <c r="B14" s="6" t="s">
        <v>12</v>
      </c>
      <c r="C14" s="7">
        <v>88304.3</v>
      </c>
      <c r="D14" s="7">
        <v>1376</v>
      </c>
      <c r="E14" s="7">
        <f t="shared" si="2"/>
        <v>89680.3</v>
      </c>
      <c r="F14" s="7">
        <v>63426.68</v>
      </c>
      <c r="G14" s="7">
        <f t="shared" si="0"/>
        <v>-26253.620000000003</v>
      </c>
      <c r="H14" s="11">
        <f t="shared" si="1"/>
        <v>0.70725320945625736</v>
      </c>
    </row>
    <row r="15" spans="1:12" x14ac:dyDescent="0.25">
      <c r="A15" s="2">
        <v>11</v>
      </c>
      <c r="B15" s="6" t="s">
        <v>13</v>
      </c>
      <c r="C15" s="7"/>
      <c r="D15" s="7"/>
      <c r="E15" s="7"/>
      <c r="F15" s="7"/>
      <c r="G15" s="7"/>
      <c r="H15" s="11"/>
    </row>
    <row r="16" spans="1:12" x14ac:dyDescent="0.25">
      <c r="A16" s="2">
        <v>12</v>
      </c>
      <c r="B16" s="6" t="s">
        <v>14</v>
      </c>
      <c r="C16" s="7">
        <v>120</v>
      </c>
      <c r="D16" s="7"/>
      <c r="E16" s="7">
        <f>+C16+D16</f>
        <v>120</v>
      </c>
      <c r="F16" s="7">
        <v>98.36</v>
      </c>
      <c r="G16" s="7">
        <f>+E16-F16</f>
        <v>21.64</v>
      </c>
      <c r="H16" s="11">
        <f>+F16/E16</f>
        <v>0.81966666666666665</v>
      </c>
    </row>
    <row r="17" spans="1:8" ht="24.75" x14ac:dyDescent="0.25">
      <c r="A17" s="2">
        <v>13</v>
      </c>
      <c r="B17" s="5" t="s">
        <v>15</v>
      </c>
      <c r="C17" s="7"/>
      <c r="D17" s="7"/>
      <c r="E17" s="7">
        <f t="shared" si="2"/>
        <v>0</v>
      </c>
      <c r="F17" s="7"/>
      <c r="G17" s="7">
        <f t="shared" si="0"/>
        <v>0</v>
      </c>
      <c r="H17" s="11"/>
    </row>
    <row r="18" spans="1:8" x14ac:dyDescent="0.25">
      <c r="A18" s="2">
        <v>14</v>
      </c>
      <c r="B18" s="6" t="s">
        <v>16</v>
      </c>
      <c r="C18" s="7"/>
      <c r="D18" s="7"/>
      <c r="E18" s="7">
        <f t="shared" si="2"/>
        <v>0</v>
      </c>
      <c r="F18" s="7"/>
      <c r="G18" s="7">
        <f t="shared" si="0"/>
        <v>0</v>
      </c>
      <c r="H18" s="11"/>
    </row>
    <row r="19" spans="1:8" x14ac:dyDescent="0.25">
      <c r="A19" s="2">
        <v>15</v>
      </c>
      <c r="B19" s="6" t="s">
        <v>17</v>
      </c>
      <c r="C19" s="7"/>
      <c r="D19" s="7"/>
      <c r="E19" s="7">
        <f t="shared" si="2"/>
        <v>0</v>
      </c>
      <c r="F19" s="7"/>
      <c r="G19" s="7">
        <f t="shared" si="0"/>
        <v>0</v>
      </c>
      <c r="H19" s="11"/>
    </row>
    <row r="20" spans="1:8" x14ac:dyDescent="0.25">
      <c r="A20" s="2">
        <v>16</v>
      </c>
      <c r="B20" s="6" t="s">
        <v>18</v>
      </c>
      <c r="C20" s="7"/>
      <c r="D20" s="7"/>
      <c r="E20" s="7">
        <f t="shared" si="2"/>
        <v>0</v>
      </c>
      <c r="F20" s="7"/>
      <c r="G20" s="7">
        <f t="shared" si="0"/>
        <v>0</v>
      </c>
      <c r="H20" s="11"/>
    </row>
    <row r="21" spans="1:8" x14ac:dyDescent="0.25">
      <c r="A21" s="2">
        <v>17</v>
      </c>
      <c r="B21" s="6" t="s">
        <v>19</v>
      </c>
      <c r="C21" s="7"/>
      <c r="D21" s="7"/>
      <c r="E21" s="7">
        <f t="shared" si="2"/>
        <v>0</v>
      </c>
      <c r="F21" s="7"/>
      <c r="G21" s="7">
        <f t="shared" si="0"/>
        <v>0</v>
      </c>
      <c r="H21" s="11"/>
    </row>
    <row r="22" spans="1:8" x14ac:dyDescent="0.25">
      <c r="A22" s="2">
        <v>18</v>
      </c>
      <c r="B22" s="6" t="s">
        <v>20</v>
      </c>
      <c r="C22" s="7"/>
      <c r="D22" s="7"/>
      <c r="E22" s="7">
        <f t="shared" si="2"/>
        <v>0</v>
      </c>
      <c r="F22" s="7"/>
      <c r="G22" s="7">
        <f t="shared" si="0"/>
        <v>0</v>
      </c>
      <c r="H22" s="11"/>
    </row>
    <row r="23" spans="1:8" x14ac:dyDescent="0.25">
      <c r="A23" s="2">
        <v>19</v>
      </c>
      <c r="B23" s="6" t="s">
        <v>21</v>
      </c>
      <c r="C23" s="7">
        <v>3484.5</v>
      </c>
      <c r="D23" s="7">
        <v>2340.38</v>
      </c>
      <c r="E23" s="7">
        <f t="shared" si="2"/>
        <v>5824.88</v>
      </c>
      <c r="F23" s="7">
        <v>11216.8</v>
      </c>
      <c r="G23" s="7">
        <f t="shared" si="0"/>
        <v>5391.9199999999992</v>
      </c>
      <c r="H23" s="11">
        <f t="shared" si="1"/>
        <v>1.9256705717542677</v>
      </c>
    </row>
    <row r="24" spans="1:8" ht="36.75" x14ac:dyDescent="0.25">
      <c r="A24" s="2">
        <v>20</v>
      </c>
      <c r="B24" s="5" t="s">
        <v>22</v>
      </c>
      <c r="C24" s="7"/>
      <c r="D24" s="7"/>
      <c r="E24" s="7">
        <f t="shared" si="2"/>
        <v>0</v>
      </c>
      <c r="F24" s="7"/>
      <c r="G24" s="7">
        <f t="shared" si="0"/>
        <v>0</v>
      </c>
      <c r="H24" s="11"/>
    </row>
    <row r="25" spans="1:8" x14ac:dyDescent="0.25">
      <c r="A25" s="2">
        <v>21</v>
      </c>
      <c r="B25" s="6" t="s">
        <v>23</v>
      </c>
      <c r="C25" s="7">
        <v>8143.5</v>
      </c>
      <c r="D25" s="7">
        <v>516</v>
      </c>
      <c r="E25" s="7">
        <f t="shared" si="2"/>
        <v>8659.5</v>
      </c>
      <c r="F25" s="7">
        <v>761.2</v>
      </c>
      <c r="G25" s="7">
        <f>+F25-E25</f>
        <v>-7898.3</v>
      </c>
      <c r="H25" s="11">
        <f t="shared" si="1"/>
        <v>8.7903458629251113E-2</v>
      </c>
    </row>
    <row r="26" spans="1:8" x14ac:dyDescent="0.25">
      <c r="A26" s="2">
        <v>22</v>
      </c>
      <c r="B26" s="6" t="s">
        <v>24</v>
      </c>
      <c r="C26" s="7">
        <v>79963.199999999997</v>
      </c>
      <c r="D26" s="7">
        <v>2064</v>
      </c>
      <c r="E26" s="7">
        <f t="shared" si="2"/>
        <v>82027.199999999997</v>
      </c>
      <c r="F26" s="7">
        <v>30393.18</v>
      </c>
      <c r="G26" s="7">
        <f t="shared" si="0"/>
        <v>-51634.02</v>
      </c>
      <c r="H26" s="11">
        <f t="shared" si="1"/>
        <v>0.37052563052255838</v>
      </c>
    </row>
    <row r="27" spans="1:8" x14ac:dyDescent="0.25">
      <c r="A27" s="2">
        <v>23</v>
      </c>
      <c r="B27" s="6" t="s">
        <v>27</v>
      </c>
      <c r="C27" s="7">
        <v>137.69999999999999</v>
      </c>
      <c r="D27" s="7">
        <v>120.4</v>
      </c>
      <c r="E27" s="7">
        <f>+D27+C27</f>
        <v>258.10000000000002</v>
      </c>
      <c r="F27" s="7">
        <v>137.69999999999999</v>
      </c>
      <c r="G27" s="7">
        <f t="shared" si="0"/>
        <v>-120.40000000000003</v>
      </c>
      <c r="H27" s="11">
        <f t="shared" si="1"/>
        <v>0.53351414180550161</v>
      </c>
    </row>
    <row r="28" spans="1:8" x14ac:dyDescent="0.25">
      <c r="A28" s="2">
        <v>24</v>
      </c>
      <c r="B28" s="6" t="s">
        <v>25</v>
      </c>
      <c r="C28" s="7">
        <v>16389.689999999999</v>
      </c>
      <c r="D28" s="7">
        <v>2580</v>
      </c>
      <c r="E28" s="7">
        <f t="shared" si="2"/>
        <v>18969.689999999999</v>
      </c>
      <c r="F28" s="7">
        <v>13867.12</v>
      </c>
      <c r="G28" s="7">
        <f t="shared" si="0"/>
        <v>-5102.5699999999979</v>
      </c>
      <c r="H28" s="11">
        <f t="shared" si="1"/>
        <v>0.73101458168267386</v>
      </c>
    </row>
    <row r="29" spans="1:8" x14ac:dyDescent="0.25">
      <c r="A29" s="2">
        <v>25</v>
      </c>
      <c r="B29" s="6" t="s">
        <v>34</v>
      </c>
      <c r="C29" s="7">
        <v>160</v>
      </c>
      <c r="D29" s="7"/>
      <c r="E29" s="7">
        <f>+C29+D29</f>
        <v>160</v>
      </c>
      <c r="F29" s="7">
        <v>131.15</v>
      </c>
      <c r="G29" s="7">
        <f t="shared" si="0"/>
        <v>-28.849999999999994</v>
      </c>
      <c r="H29" s="11">
        <f t="shared" si="1"/>
        <v>0.81968750000000001</v>
      </c>
    </row>
    <row r="30" spans="1:8" x14ac:dyDescent="0.25">
      <c r="A30" s="2"/>
      <c r="B30" s="19" t="s">
        <v>28</v>
      </c>
      <c r="C30" s="8">
        <f t="shared" ref="C30:D30" si="3">SUM(C5:C29)</f>
        <v>243355.66000000003</v>
      </c>
      <c r="D30" s="8">
        <f t="shared" si="3"/>
        <v>10051.25</v>
      </c>
      <c r="E30" s="8">
        <f>SUM(E5:E29)</f>
        <v>253406.91</v>
      </c>
      <c r="F30" s="8">
        <f>SUM(F5:F29)</f>
        <v>134492.79</v>
      </c>
      <c r="G30" s="9">
        <f t="shared" si="0"/>
        <v>-118914.12</v>
      </c>
      <c r="H30" s="12">
        <f t="shared" si="1"/>
        <v>0.5307384475032666</v>
      </c>
    </row>
  </sheetData>
  <mergeCells count="3">
    <mergeCell ref="A1:H1"/>
    <mergeCell ref="C3:E3"/>
    <mergeCell ref="F2:H2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2017-04-11T15:05:07Z</cp:lastPrinted>
  <dcterms:created xsi:type="dcterms:W3CDTF">2010-02-26T12:59:17Z</dcterms:created>
  <dcterms:modified xsi:type="dcterms:W3CDTF">2020-06-26T13:28:38Z</dcterms:modified>
</cp:coreProperties>
</file>